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02" documentId="120_S{2AC9BD13-BADA-5192-A53E-5A8FF88502F6}" xr6:coauthVersionLast="47" xr6:coauthVersionMax="47" xr10:uidLastSave="{E908E0D2-7749-4832-81B7-07DF3B8D7C4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<sst xmlns="http://schemas.openxmlformats.org/spreadsheetml/2006/main" count="181524" uniqueCount="39139">
  <si>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</si>
  <si>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</si>
  <si>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</si>
  <si>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</si>
  <si>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</si>
  <si>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</si>
  <si>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</si>
  <si>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</si>
  <si>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</si>
  <si>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</si>
  <si>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</si>
  <si>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</si>
  <si>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</si>
  <si>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</si>
  <si>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</si>
  <si>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</si>
  <si>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</si>
  <si>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</si>
  <si>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</si>
  <si>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</si>
  <si>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</si>
  <si>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</si>
  <si>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</si>
  <si>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</si>
  <si>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</si>
  <si>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</si>
  <si>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</si>
  <si>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</si>
  <si>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</si>
  <si>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</si>
  <si>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</si>
  <si>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</si>
  <si>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</si>
  <si>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</si>
  <si>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</si>
  <si>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</si>
  <si>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</si>
  <si>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</si>
  <si>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</si>
  <si>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</si>
  <si>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</si>
  <si>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</si>
  <si>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</si>
  <si>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</si>
  <si>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</si>
  <si>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</si>
  <si>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</si>
  <si>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</si>
  <si>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</si>
  <si>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</si>
  <si>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</si>
  <si>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</si>
  <si>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</si>
  <si>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</si>
  <si>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</si>
  <si>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</si>
  <si>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</si>
  <si>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</si>
  <si>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</si>
  <si>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</si>
  <si>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</si>
  <si>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</si>
  <si>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</si>
  <si>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</si>
  <si>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</si>
  <si>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</si>
  <si>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</si>
  <si>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</si>
  <si>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</si>
  <si>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</si>
  <si>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</si>
  <si>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</si>
  <si>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</si>
  <si>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</si>
  <si>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</si>
  <si>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</si>
  <si>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</si>
  <si>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</si>
  <si>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</si>
  <si>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</si>
  <si>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</si>
  <si>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</si>
  <si>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</si>
  <si>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</si>
  <si>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</si>
  <si>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</si>
  <si>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</si>
  <si>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</si>
  <si>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</si>
  <si>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</si>
  <si>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</si>
  <si>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</si>
  <si>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</si>
  <si>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</si>
  <si>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</si>
  <si>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</si>
  <si>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</si>
  <si>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</si>
  <si>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</si>
  <si>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</si>
  <si>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</si>
  <si>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</si>
  <si>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</si>
  <si>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</si>
  <si>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</si>
  <si>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</si>
  <si>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</si>
  <si>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</si>
  <si>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</si>
  <si>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</si>
  <si>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</si>
  <si>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</si>
  <si>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</si>
  <si>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</si>
  <si>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</si>
  <si>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</si>
  <si>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</si>
  <si>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</si>
  <si>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</si>
  <si>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</si>
  <si>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</si>
  <si>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</si>
  <si>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</si>
  <si>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</si>
  <si>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</si>
  <si>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</si>
  <si>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</si>
  <si>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</si>
  <si>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</si>
  <si>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</si>
  <si>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</si>
  <si>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</si>
  <si>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</si>
  <si>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</si>
  <si>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</si>
  <si>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</si>
  <si>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</si>
  <si>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</si>
  <si>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</si>
  <si>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</si>
  <si>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</si>
  <si>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</si>
  <si>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</si>
  <si>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</si>
  <si>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</si>
  <si>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</si>
  <si>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</si>
  <si>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</si>
  <si>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</si>
  <si>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</si>
  <si>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</si>
  <si>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</si>
  <si>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</si>
  <si>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</si>
  <si>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</si>
  <si>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</si>
  <si>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</si>
  <si>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</si>
  <si>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</si>
  <si>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</si>
  <si>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</si>
  <si>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</si>
  <si>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</si>
  <si>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</si>
  <si>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</si>
  <si>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</si>
  <si>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</si>
  <si>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</si>
  <si>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</si>
  <si>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</si>
  <si>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</si>
  <si>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</si>
  <si>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</si>
  <si>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</si>
  <si>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</si>
  <si>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</si>
  <si>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</si>
  <si>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</si>
  <si>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</si>
  <si>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</si>
  <si>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</si>
  <si>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</si>
  <si>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</si>
  <si>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</si>
  <si>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</si>
  <si>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</si>
  <si>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</si>
  <si>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</si>
  <si>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</si>
  <si>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</si>
  <si>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</si>
  <si>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</si>
  <si>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</si>
  <si>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</si>
  <si>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</si>
  <si>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</si>
  <si>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</si>
  <si>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</si>
  <si>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</si>
  <si>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</si>
  <si>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</si>
  <si>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</si>
  <si>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</si>
  <si>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</si>
  <si>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</si>
  <si>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</si>
  <si>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</si>
  <si>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</si>
  <si>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</si>
  <si>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</si>
  <si>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</si>
  <si>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</si>
  <si>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</si>
  <si>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</si>
  <si>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</si>
  <si>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</si>
  <si>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</si>
  <si>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</si>
  <si>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</si>
  <si>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</si>
  <si>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</si>
  <si>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</si>
  <si>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</si>
  <si>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</si>
  <si>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</si>
  <si>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</si>
  <si>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</si>
  <si>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</si>
  <si>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</si>
  <si>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</si>
  <si>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</si>
  <si>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</si>
  <si>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</si>
  <si>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</si>
  <si>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</si>
  <si>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</si>
  <si>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</si>
  <si>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</si>
  <si>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</si>
  <si>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</si>
  <si>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</si>
  <si>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</si>
  <si>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</si>
  <si>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</si>
  <si>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</si>
  <si>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</si>
  <si>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</si>
  <si>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</si>
  <si>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</si>
  <si>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</si>
  <si>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</si>
  <si>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</si>
  <si>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</si>
  <si>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</si>
  <si>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</si>
  <si>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</si>
  <si>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</si>
  <si>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</si>
  <si>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</si>
  <si>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</si>
  <si>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</si>
  <si>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</si>
  <si>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</si>
  <si>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</si>
  <si>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</si>
  <si>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</si>
  <si>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</si>
  <si>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</si>
  <si>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</si>
  <si>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</si>
  <si>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</si>
  <si>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</si>
  <si>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</si>
  <si>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</si>
  <si>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</si>
  <si>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</si>
  <si>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</si>
  <si>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</si>
  <si>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</si>
  <si>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</si>
  <si>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</si>
  <si>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</si>
  <si>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</si>
  <si>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</si>
  <si>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</si>
  <si>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</si>
  <si>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</si>
  <si>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</si>
  <si>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</si>
  <si>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</si>
  <si>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</si>
  <si>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</si>
  <si>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</si>
  <si>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</si>
  <si>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</si>
  <si>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</si>
  <si>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</si>
  <si>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</si>
  <si>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</si>
  <si>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</si>
  <si>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</si>
  <si>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</si>
  <si>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</si>
  <si>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</si>
  <si>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</si>
  <si>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</si>
  <si>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</si>
  <si>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</si>
  <si>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</si>
  <si>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</si>
  <si>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</si>
  <si>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</si>
  <si>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</si>
  <si>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</si>
  <si>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</si>
  <si>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</si>
  <si>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</si>
  <si>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</si>
  <si>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</si>
  <si>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</si>
  <si>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</si>
  <si>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</si>
  <si>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</si>
  <si>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</si>
  <si>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</si>
  <si>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</si>
  <si>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</si>
  <si>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</si>
  <si>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</si>
  <si>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</si>
  <si>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</si>
  <si>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</si>
  <si>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</si>
  <si>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</si>
  <si>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</si>
  <si>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</si>
  <si>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</si>
  <si>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</si>
  <si>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</si>
  <si>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</si>
  <si>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</si>
  <si>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</si>
  <si>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</si>
  <si>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</si>
  <si>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</si>
  <si>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</si>
  <si>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</si>
  <si>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</si>
  <si>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</si>
  <si>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</si>
  <si>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</si>
  <si>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</si>
  <si>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</si>
  <si>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</si>
  <si>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</si>
  <si>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</si>
  <si>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</si>
  <si>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</si>
  <si>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</si>
  <si>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</si>
  <si>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</si>
  <si>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</si>
  <si>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</si>
  <si>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</si>
  <si>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</si>
  <si>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</si>
  <si>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</si>
  <si>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</si>
  <si>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</si>
  <si>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</si>
  <si>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</si>
  <si>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</si>
  <si>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</si>
  <si>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</si>
  <si>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</si>
  <si>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</si>
  <si>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</si>
  <si>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</si>
  <si>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</si>
  <si>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</si>
  <si>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</si>
  <si>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</si>
  <si>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</si>
  <si>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</si>
  <si>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</si>
  <si>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</si>
  <si>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</si>
  <si>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</si>
  <si>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</si>
  <si>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</si>
  <si>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</si>
  <si>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</si>
  <si>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</si>
  <si>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</si>
  <si>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</si>
  <si>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</si>
  <si>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</si>
  <si>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</si>
  <si>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</si>
  <si>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</si>
  <si>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</si>
  <si>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</si>
  <si>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</si>
  <si>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</si>
  <si>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</si>
  <si>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</si>
  <si>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</si>
  <si>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</si>
  <si>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</si>
  <si>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</si>
  <si>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</si>
  <si>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</si>
  <si>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</si>
  <si>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</si>
  <si>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</si>
  <si>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</si>
  <si>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</si>
  <si>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</si>
  <si>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</si>
  <si>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</si>
  <si>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</si>
  <si>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</si>
  <si>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</si>
  <si>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</si>
  <si>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</si>
  <si>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</si>
  <si>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</si>
  <si>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</si>
  <si>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</si>
  <si>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</si>
  <si>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</si>
  <si>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</si>
  <si>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</si>
  <si>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</si>
  <si>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</si>
  <si>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</si>
  <si>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</si>
  <si>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</si>
  <si>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</si>
  <si>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</si>
  <si>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</si>
  <si>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</si>
  <si>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</si>
  <si>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</si>
  <si>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</si>
  <si>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</si>
  <si>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</si>
  <si>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</si>
  <si>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</si>
  <si>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</si>
  <si>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</si>
  <si>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</si>
  <si>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</si>
  <si>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</si>
  <si>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</si>
  <si>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</si>
  <si>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</si>
  <si>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</si>
  <si>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</si>
  <si>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</si>
  <si>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</si>
  <si>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</si>
  <si>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</si>
  <si>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</si>
  <si>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</si>
  <si>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</si>
  <si>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</si>
  <si>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</si>
  <si>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</si>
  <si>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</si>
  <si>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</si>
  <si>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</si>
  <si>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</si>
  <si>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</si>
  <si>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</si>
  <si>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</si>
  <si>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</si>
  <si>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</si>
  <si>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</si>
  <si>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</si>
  <si>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</si>
  <si>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</si>
  <si>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</si>
  <si>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</si>
  <si>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</si>
  <si>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</si>
  <si>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</si>
  <si>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</si>
  <si>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</si>
  <si>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</si>
  <si>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</si>
  <si>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</si>
  <si>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</si>
  <si>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</si>
  <si>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</si>
  <si>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</si>
  <si>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</si>
  <si>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</si>
  <si>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</si>
  <si>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</si>
  <si>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</si>
  <si>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</si>
  <si>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</si>
  <si>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</si>
  <si>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</si>
  <si>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</si>
  <si>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</si>
  <si>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</si>
  <si>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</si>
  <si>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</si>
  <si>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</si>
  <si>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</si>
  <si>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</si>
  <si>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</si>
  <si>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</si>
  <si>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</si>
  <si>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</si>
  <si>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</si>
  <si>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</si>
  <si>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</si>
  <si>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</si>
  <si>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</si>
  <si>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</si>
  <si>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</si>
  <si>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</si>
  <si>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</si>
  <si>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</si>
  <si>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</si>
  <si>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</si>
  <si>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</si>
  <si>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</si>
  <si>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</si>
  <si>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</si>
  <si>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</si>
  <si>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</si>
  <si>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</si>
  <si>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</si>
  <si>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</si>
  <si>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</si>
  <si>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</si>
  <si>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</si>
  <si>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</si>
  <si>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</si>
  <si>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</si>
  <si>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</si>
  <si>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</si>
  <si>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</si>
  <si>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</si>
  <si>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</si>
  <si>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</si>
  <si>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</si>
  <si>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</si>
  <si>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</si>
  <si>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</si>
  <si>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</si>
  <si>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</si>
  <si>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</si>
  <si>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</si>
  <si>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</si>
  <si>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</si>
  <si>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</si>
  <si>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</si>
  <si>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</si>
  <si>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</si>
  <si>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</si>
  <si>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</si>
  <si>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</si>
  <si>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</si>
  <si>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</si>
  <si>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</si>
  <si>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</si>
  <si>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</si>
  <si>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</si>
  <si>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</si>
  <si>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</si>
  <si>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</si>
  <si>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</si>
  <si>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</si>
  <si>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</si>
  <si>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</si>
  <si>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</si>
  <si>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</si>
  <si>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</si>
  <si>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</si>
  <si>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</si>
  <si>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</si>
  <si>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</si>
  <si>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</si>
  <si>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</si>
  <si>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</si>
  <si>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</si>
  <si>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</si>
  <si>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</si>
  <si>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</si>
  <si>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</si>
  <si>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</si>
  <si>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</si>
  <si>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</si>
  <si>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</si>
  <si>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</si>
  <si>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</si>
  <si>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</si>
  <si>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</si>
  <si>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</si>
  <si>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</si>
  <si>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</si>
  <si>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</si>
  <si>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</si>
  <si>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</si>
  <si>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</si>
  <si>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</si>
  <si>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</si>
  <si>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</si>
  <si>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</si>
  <si>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</si>
  <si>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</si>
  <si>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</si>
  <si>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</si>
  <si>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</si>
  <si>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</si>
  <si>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</si>
  <si>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</si>
  <si>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</si>
  <si>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</si>
  <si>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</si>
  <si>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</si>
  <si>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</si>
  <si>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</si>
  <si>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</si>
  <si>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</si>
  <si>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</si>
  <si>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</si>
  <si>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</si>
  <si>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</si>
  <si>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</si>
  <si>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</si>
  <si>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</si>
  <si>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</si>
  <si>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</si>
  <si>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</si>
  <si>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</si>
  <si>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</si>
  <si>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</si>
  <si>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</si>
  <si>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</si>
  <si>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</si>
  <si>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</si>
  <si>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</si>
  <si>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</si>
  <si>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</si>
  <si>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</si>
  <si>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</si>
  <si>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</si>
  <si>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</si>
  <si>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</si>
  <si>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</si>
  <si>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</si>
  <si>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</si>
  <si>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</si>
  <si>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</si>
  <si>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</si>
  <si>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</si>
  <si>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</si>
  <si>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</si>
  <si>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</si>
  <si>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</si>
  <si>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</si>
  <si>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</si>
  <si>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</si>
  <si>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</si>
  <si>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</si>
  <si>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</si>
  <si>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</si>
  <si>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</si>
  <si>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</si>
  <si>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</si>
  <si>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</si>
  <si>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</si>
  <si>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</si>
  <si>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</si>
  <si>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</si>
  <si>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</si>
  <si>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</si>
  <si>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</si>
  <si>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</si>
  <si>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</si>
  <si>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</si>
  <si>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</si>
  <si>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</si>
  <si>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</si>
  <si>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</si>
  <si>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</si>
  <si>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</si>
  <si>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</si>
  <si>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</si>
  <si>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</si>
  <si>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</si>
  <si>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</si>
  <si>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</si>
  <si>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</si>
  <si>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</si>
  <si>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</si>
  <si>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</si>
  <si>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</si>
  <si>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</si>
  <si>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</si>
  <si>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</si>
  <si>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</si>
  <si>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</si>
  <si>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</si>
  <si>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</si>
  <si>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</si>
  <si>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</si>
  <si>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</si>
  <si>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</si>
  <si>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</si>
  <si>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</si>
  <si>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</si>
  <si>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</si>
  <si>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</si>
  <si>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</si>
  <si>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</si>
  <si>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</si>
  <si>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</si>
  <si>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</si>
  <si>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</si>
  <si>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</si>
  <si>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</si>
  <si>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</si>
  <si>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</si>
  <si>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</si>
  <si>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</si>
  <si>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</si>
  <si>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</si>
  <si>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</si>
  <si>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</si>
  <si>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</si>
  <si>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</si>
  <si>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</si>
  <si>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</si>
  <si>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</si>
  <si>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</si>
  <si>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</si>
  <si>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</si>
  <si>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</si>
  <si>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</si>
  <si>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</si>
  <si>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</si>
  <si>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</si>
  <si>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</si>
  <si>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</si>
  <si>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</si>
  <si>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</si>
  <si>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</si>
  <si>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</si>
  <si>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</si>
  <si>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</si>
  <si>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</si>
  <si>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</si>
  <si>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</si>
  <si>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</si>
  <si>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</si>
  <si>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</si>
  <si>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</si>
  <si>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</si>
  <si>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</si>
  <si>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</si>
  <si>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</si>
  <si>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</si>
  <si>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</si>
  <si>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</si>
  <si>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</si>
  <si>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</si>
  <si>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</si>
  <si>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</si>
  <si>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</si>
  <si>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</si>
  <si>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</si>
  <si>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</si>
  <si>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</si>
  <si>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</si>
  <si>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</si>
  <si>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</si>
  <si>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</si>
  <si>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</si>
  <si>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</si>
  <si>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</si>
  <si>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</si>
  <si>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</si>
  <si>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</si>
  <si>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</si>
  <si>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</si>
  <si>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</si>
  <si>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</si>
  <si>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</si>
  <si>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</si>
  <si>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</si>
  <si>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</si>
  <si>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</si>
  <si>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</si>
  <si>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</si>
  <si>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</si>
  <si>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</si>
  <si>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</si>
  <si>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</si>
  <si>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</si>
  <si>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</si>
  <si>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</si>
  <si>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</si>
  <si>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</si>
  <si>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</si>
  <si>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</si>
  <si>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</si>
  <si>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</si>
  <si>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</si>
  <si>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</si>
  <si>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</si>
  <si>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</si>
  <si>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</si>
  <si>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</si>
  <si>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</si>
  <si>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</si>
  <si>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</si>
  <si>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</si>
  <si>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</si>
  <si>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</si>
  <si>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</si>
  <si>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</si>
  <si>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</si>
  <si>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</si>
  <si>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</si>
  <si>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</si>
  <si>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</si>
  <si>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</si>
  <si>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</si>
  <si>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</si>
  <si>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</si>
  <si>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</si>
  <si>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</si>
  <si>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</si>
  <si>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</si>
  <si>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</si>
  <si>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</si>
  <si>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</si>
  <si>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</si>
  <si>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</si>
  <si>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</si>
  <si>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</si>
  <si>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</si>
  <si>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</si>
  <si>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</si>
  <si>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</si>
  <si>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</si>
  <si>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</si>
  <si>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</si>
  <si>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</si>
  <si>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</si>
  <si>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</si>
  <si>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</si>
  <si>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</si>
  <si>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</si>
  <si>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</si>
  <si>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</si>
  <si>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</si>
  <si>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</si>
  <si>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</si>
  <si>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</si>
  <si>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</si>
  <si>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</si>
  <si>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</si>
  <si>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</si>
  <si>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</si>
  <si>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</si>
  <si>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</si>
  <si>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</si>
  <si>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</si>
  <si>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</si>
  <si>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</si>
  <si>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</si>
  <si>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</si>
  <si>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</si>
  <si>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</si>
  <si>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</si>
  <si>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</si>
  <si>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</si>
  <si>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</si>
  <si>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</si>
  <si>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</si>
  <si>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</si>
  <si>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</si>
  <si>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</si>
  <si>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</si>
  <si>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</si>
  <si>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</si>
  <si>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</si>
  <si>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</si>
  <si>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</si>
  <si>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</si>
  <si>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</si>
  <si>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</si>
  <si>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</si>
  <si>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</si>
  <si>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</si>
  <si>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</si>
  <si>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</si>
  <si>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</si>
  <si>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</si>
  <si>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</si>
  <si>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</si>
  <si>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</si>
  <si>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</si>
  <si>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</si>
  <si>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</si>
  <si>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</si>
  <si>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</si>
  <si>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</si>
  <si>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</si>
  <si>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</si>
  <si>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</si>
  <si>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</si>
  <si>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</si>
  <si>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</si>
  <si>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</si>
  <si>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</si>
  <si>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</si>
  <si>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</si>
  <si>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</si>
  <si>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</si>
  <si>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</si>
  <si>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</si>
  <si>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</si>
  <si>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</si>
  <si>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</si>
  <si>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</si>
  <si>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</si>
  <si>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</si>
  <si>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</si>
  <si>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</si>
  <si>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</si>
  <si>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</si>
  <si>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</si>
  <si>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</si>
  <si>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</si>
  <si>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</si>
  <si>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</si>
  <si>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</si>
  <si>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</si>
  <si>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</si>
  <si>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</si>
  <si>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</si>
  <si>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</si>
  <si>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</si>
  <si>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</si>
  <si>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</si>
  <si>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</si>
  <si>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</si>
  <si>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</si>
  <si>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</si>
  <si>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</si>
  <si>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</si>
  <si>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</si>
  <si>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</si>
  <si>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</si>
  <si>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</si>
  <si>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</si>
  <si>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</si>
  <si>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</si>
  <si>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</si>
  <si>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</si>
  <si>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</si>
  <si>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</si>
  <si>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</si>
  <si>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</si>
  <si>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</si>
  <si>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</si>
  <si>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</si>
  <si>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</si>
  <si>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</si>
  <si>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</si>
  <si>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</si>
  <si>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</si>
  <si>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</si>
  <si>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</si>
  <si>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</si>
  <si>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</si>
  <si>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</si>
  <si>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</si>
  <si>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</si>
  <si>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</si>
  <si>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</si>
  <si>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</si>
  <si>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</si>
  <si>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</si>
  <si>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</si>
  <si>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</si>
  <si>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</si>
  <si>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</si>
  <si>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</si>
  <si>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</si>
  <si>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</si>
  <si>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</si>
  <si>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</si>
  <si>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</si>
  <si>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</si>
  <si>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</si>
  <si>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</si>
  <si>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</si>
  <si>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</si>
  <si>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</si>
  <si>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</si>
  <si>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</si>
  <si>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</si>
  <si>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</si>
  <si>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</si>
  <si>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</si>
  <si>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</si>
  <si>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</si>
  <si>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</si>
  <si>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</si>
  <si>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</si>
  <si>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</si>
  <si>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</si>
  <si>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</si>
  <si>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</si>
  <si>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</si>
  <si>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</si>
  <si>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</si>
  <si>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</si>
  <si>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</si>
  <si>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</si>
  <si>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</si>
  <si>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</si>
  <si>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</si>
  <si>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</si>
  <si>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</si>
  <si>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</si>
  <si>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</si>
  <si>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</si>
  <si>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</si>
  <si>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</si>
  <si>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</si>
  <si>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</si>
  <si>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</si>
  <si>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</si>
  <si>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</si>
  <si>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</si>
  <si>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</si>
  <si>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</si>
  <si>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</si>
  <si>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</si>
  <si>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</si>
  <si>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</si>
  <si>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</si>
  <si>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</si>
  <si>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</si>
  <si>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</si>
  <si>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</si>
  <si>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</si>
  <si>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</si>
  <si>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</si>
  <si>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</si>
  <si>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</si>
  <si>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</si>
  <si>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</si>
  <si>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</si>
  <si>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</si>
  <si>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</si>
  <si>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</si>
  <si>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</si>
  <si>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</si>
  <si>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</si>
  <si>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</si>
  <si>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</si>
  <si>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</si>
  <si>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</si>
  <si>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</si>
  <si>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</si>
  <si>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</si>
  <si>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</si>
  <si>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</si>
  <si>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</si>
  <si>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</si>
  <si>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</si>
  <si>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</si>
  <si>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</si>
  <si>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</si>
  <si>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</si>
  <si>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</si>
  <si>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</si>
  <si>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</si>
  <si>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</si>
  <si>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</si>
  <si>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</si>
  <si>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</si>
  <si>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</si>
  <si>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</si>
  <si>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</si>
  <si>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</si>
  <si>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</si>
  <si>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</si>
  <si>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</si>
  <si>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</si>
  <si>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</si>
  <si>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</si>
  <si>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</si>
  <si>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</si>
  <si>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</si>
  <si>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</si>
  <si>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</si>
  <si>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</si>
  <si>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</si>
  <si>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</si>
  <si>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</si>
  <si>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</si>
  <si>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</si>
  <si>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</si>
  <si>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</si>
  <si>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</si>
  <si>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</si>
  <si>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</si>
  <si>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</si>
  <si>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</si>
  <si>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</si>
  <si>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</si>
  <si>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</si>
  <si>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</si>
  <si>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</si>
  <si>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</si>
  <si>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</si>
  <si>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</si>
  <si>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</si>
  <si>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</si>
  <si>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</si>
  <si>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</si>
  <si>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</si>
  <si>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</si>
  <si>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</si>
  <si>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</si>
  <si>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</si>
  <si>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</si>
  <si>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</si>
  <si>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</si>
  <si>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</si>
  <si>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</si>
  <si>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</si>
  <si>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</si>
  <si>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</si>
  <si>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</si>
  <si>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</si>
  <si>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</si>
  <si>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</si>
  <si>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</si>
  <si>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</si>
  <si>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</si>
  <si>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</si>
  <si>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</si>
  <si>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</si>
  <si>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</si>
  <si>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</si>
  <si>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</si>
  <si>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</si>
  <si>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</si>
  <si>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</si>
  <si>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</si>
  <si>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</si>
  <si>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</si>
  <si>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</si>
  <si>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</si>
  <si>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</si>
  <si>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</si>
  <si>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</si>
  <si>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</si>
  <si>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</si>
  <si>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</si>
  <si>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</si>
  <si>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</si>
  <si>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</si>
  <si>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</si>
  <si>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</si>
  <si>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</si>
  <si>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</si>
  <si>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</si>
  <si>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</si>
  <si>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</si>
  <si>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</si>
  <si>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</si>
  <si>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</si>
  <si>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</si>
  <si>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</si>
  <si>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</si>
  <si>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</si>
  <si>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</si>
  <si>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</si>
  <si>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</si>
  <si>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</si>
  <si>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</si>
  <si>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</si>
  <si>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</si>
  <si>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</si>
  <si>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</si>
  <si>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</si>
  <si>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</si>
  <si>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</si>
  <si>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</si>
  <si>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</si>
  <si>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</si>
  <si>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</si>
  <si>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</si>
  <si>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</si>
  <si>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</si>
  <si>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</si>
  <si>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</si>
  <si>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</si>
  <si>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</si>
  <si>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</si>
  <si>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</si>
  <si>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</si>
  <si>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</si>
  <si>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</si>
  <si>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</si>
  <si>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</si>
  <si>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</si>
  <si>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</si>
  <si>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</si>
  <si>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</si>
  <si>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</si>
  <si>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</si>
  <si>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</si>
  <si>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</si>
  <si>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</si>
  <si>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</si>
  <si>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</si>
  <si>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</si>
  <si>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</si>
  <si>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</si>
  <si>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</si>
  <si>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</si>
  <si>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</si>
  <si>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</si>
  <si>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</si>
  <si>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</si>
  <si>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</si>
  <si>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</si>
  <si>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</si>
  <si>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</si>
  <si>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</si>
  <si>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</si>
  <si>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</si>
  <si>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</si>
  <si>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</si>
  <si>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</si>
  <si>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</si>
  <si>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</si>
  <si>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</si>
  <si>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</si>
  <si>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</si>
  <si>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</si>
  <si>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</si>
  <si>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</si>
  <si>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</si>
  <si>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</si>
  <si>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</si>
  <si>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</si>
  <si>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</si>
  <si>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</si>
  <si>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</si>
  <si>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</si>
  <si>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</si>
  <si>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</si>
  <si>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</si>
  <si>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</si>
  <si>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</si>
  <si>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</si>
  <si>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</si>
  <si>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</si>
  <si>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</si>
  <si>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</si>
  <si>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</si>
  <si>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</si>
  <si>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</si>
  <si>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</si>
  <si>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</si>
  <si>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</si>
  <si>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</si>
  <si>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</si>
  <si>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</si>
  <si>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</si>
  <si>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</si>
  <si>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</si>
  <si>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</si>
  <si>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</si>
  <si>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</si>
  <si>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</si>
  <si>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</si>
  <si>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</si>
  <si>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</si>
  <si>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</si>
  <si>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</si>
  <si>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</si>
  <si>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</si>
  <si>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</si>
  <si>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</si>
  <si>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</si>
  <si>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</si>
  <si>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</si>
  <si>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</si>
  <si>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</si>
  <si>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</si>
  <si>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</si>
  <si>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</si>
  <si>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</si>
  <si>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</si>
  <si>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</si>
  <si>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</si>
  <si>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</si>
  <si>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</si>
  <si>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</si>
  <si>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</si>
  <si>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</si>
  <si>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</si>
  <si>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</si>
  <si>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</si>
  <si>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</si>
  <si>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</si>
  <si>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</si>
  <si>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</si>
  <si>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</si>
  <si>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</si>
  <si>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</si>
  <si>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</si>
  <si>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</si>
  <si>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</si>
  <si>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</si>
  <si>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</si>
  <si>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</si>
  <si>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</si>
  <si>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</si>
  <si>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</si>
  <si>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</si>
  <si>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</si>
  <si>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</si>
  <si>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</si>
  <si>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</si>
  <si>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</si>
  <si>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</si>
  <si>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</si>
  <si>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</si>
  <si>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</si>
  <si>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</si>
  <si>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</si>
  <si>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</si>
  <si>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</si>
  <si>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</si>
  <si>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</si>
  <si>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</si>
  <si>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</si>
  <si>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</si>
  <si>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</si>
  <si>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</si>
  <si>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</si>
  <si>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</si>
  <si>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</si>
  <si>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</si>
  <si>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</si>
  <si>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</si>
  <si>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</si>
  <si>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</si>
  <si>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</si>
  <si>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</si>
  <si>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</si>
  <si>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</si>
  <si>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</si>
  <si>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</si>
  <si>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</si>
  <si>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</si>
  <si>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</si>
  <si>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</si>
  <si>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</si>
  <si>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</si>
  <si>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</si>
  <si>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</si>
  <si>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</si>
  <si>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</si>
  <si>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</si>
  <si>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</si>
  <si>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</si>
  <si>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</si>
  <si>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</si>
  <si>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</si>
  <si>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</si>
  <si>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</si>
  <si>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</si>
  <si>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</si>
  <si>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</si>
  <si>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</si>
  <si>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</si>
  <si>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</si>
  <si>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</si>
  <si>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</si>
  <si>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</si>
  <si>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</si>
  <si>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</si>
  <si>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</si>
  <si>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</si>
  <si>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</si>
  <si>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</si>
  <si>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</si>
  <si>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</si>
  <si>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</si>
  <si>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</si>
  <si>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</si>
  <si>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</si>
  <si>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</si>
  <si>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</si>
  <si>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</si>
  <si>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</si>
  <si>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</si>
  <si>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</si>
  <si>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</si>
  <si>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</si>
  <si>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</si>
  <si>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</si>
  <si>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</si>
  <si>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</si>
  <si>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</si>
  <si>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</si>
  <si>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</si>
  <si>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</si>
  <si>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</si>
  <si>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</si>
  <si>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</si>
  <si>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</si>
  <si>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</si>
  <si>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</si>
  <si>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</si>
  <si>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</si>
  <si>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</si>
  <si>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</si>
  <si>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</si>
  <si>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</si>
  <si>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</si>
  <si>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</si>
  <si>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</si>
  <si>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</si>
  <si>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</si>
  <si>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</si>
  <si>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</si>
  <si>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</si>
  <si>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</si>
  <si>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</si>
  <si>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</si>
  <si>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</si>
  <si>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</si>
  <si>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</si>
  <si>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</si>
  <si>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</si>
  <si>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</si>
  <si>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</si>
  <si>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</si>
  <si>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</si>
  <si>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</si>
  <si>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</si>
  <si>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</si>
  <si>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</si>
  <si>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</si>
  <si>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</si>
  <si>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</si>
  <si>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</si>
  <si>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</si>
  <si>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</si>
  <si>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</si>
  <si>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</si>
  <si>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</si>
  <si>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</si>
  <si>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</si>
  <si>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</si>
  <si>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</si>
  <si>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</si>
  <si>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</si>
  <si>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</si>
  <si>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</si>
  <si>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</si>
  <si>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</si>
  <si>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</si>
  <si>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</si>
  <si>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</si>
  <si>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</si>
  <si>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</si>
  <si>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</si>
  <si>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</si>
  <si>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</si>
  <si>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</si>
  <si>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</si>
  <si>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</si>
  <si>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</si>
  <si>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</si>
  <si>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</si>
  <si>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</si>
  <si>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</si>
  <si>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</si>
  <si>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</si>
  <si>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</si>
  <si>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</si>
  <si>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</si>
  <si>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</si>
  <si>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</si>
  <si>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</si>
  <si>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</si>
  <si>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</si>
  <si>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</si>
  <si>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</si>
  <si>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</si>
  <si>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</si>
  <si>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</si>
  <si>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</si>
  <si>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</si>
  <si>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</si>
  <si>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</si>
  <si>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</si>
  <si>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</si>
  <si>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</si>
  <si>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</si>
  <si>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</si>
  <si>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</si>
  <si>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</si>
  <si>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</si>
  <si>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</si>
  <si>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</si>
  <si>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</si>
  <si>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</si>
  <si>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</si>
  <si>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</si>
  <si>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</si>
  <si>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</si>
  <si>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</si>
  <si>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</si>
  <si>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</si>
  <si>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</si>
  <si>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</si>
  <si>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</si>
  <si>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</si>
  <si>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</si>
  <si>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</si>
  <si>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</si>
  <si>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</si>
  <si>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</si>
  <si>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</si>
  <si>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</si>
  <si>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</si>
  <si>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</si>
  <si>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</si>
  <si>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</si>
  <si>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</si>
  <si>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</si>
  <si>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</si>
  <si>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</si>
  <si>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</si>
  <si>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</si>
  <si>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</si>
  <si>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</si>
  <si>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</si>
  <si>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</si>
  <si>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</si>
  <si>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</si>
  <si>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</si>
  <si>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</si>
  <si>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</si>
  <si>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</si>
  <si>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</si>
  <si>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</si>
  <si>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</si>
  <si>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</si>
  <si>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</si>
  <si>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</si>
  <si>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</si>
  <si>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</si>
  <si>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</si>
  <si>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</si>
  <si>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</si>
  <si>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</si>
  <si>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</si>
  <si>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</si>
  <si>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</si>
  <si>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</si>
  <si>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</si>
  <si>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</si>
  <si>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</si>
  <si>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</si>
  <si>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</si>
  <si>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</si>
  <si>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</si>
  <si>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</si>
  <si>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</si>
  <si>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</si>
  <si>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</si>
  <si>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</si>
  <si>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</si>
  <si>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</si>
  <si>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</si>
  <si>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</si>
  <si>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</si>
  <si>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</si>
  <si>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</si>
  <si>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</si>
  <si>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</si>
  <si>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</si>
  <si>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</si>
  <si>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</si>
  <si>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</si>
  <si>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</si>
  <si>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</si>
  <si>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</si>
  <si>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</si>
  <si>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</si>
  <si>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</si>
  <si>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</si>
  <si>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</si>
  <si>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</si>
  <si>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</si>
  <si>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</si>
  <si>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</si>
  <si>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</si>
  <si>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</si>
  <si>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</si>
  <si>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</si>
  <si>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</si>
  <si>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</si>
  <si>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</si>
  <si>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</si>
  <si>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</si>
  <si>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</si>
  <si>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</si>
  <si>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</si>
  <si>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</si>
  <si>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</si>
  <si>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</si>
  <si>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</si>
  <si>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</si>
  <si>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</si>
  <si>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</si>
  <si>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</si>
  <si>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</si>
  <si>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</si>
  <si>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</si>
  <si>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</si>
  <si>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</si>
  <si>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</si>
  <si>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</si>
  <si>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</si>
  <si>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</si>
  <si>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</si>
  <si>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</si>
  <si>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</si>
  <si>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</si>
  <si>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</si>
  <si>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</si>
  <si>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</si>
  <si>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</si>
  <si>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</si>
  <si>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</si>
  <si>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</si>
  <si>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</si>
  <si>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</si>
  <si>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</si>
  <si>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</si>
  <si>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</si>
  <si>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</si>
  <si>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</si>
  <si>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</si>
  <si>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</si>
  <si>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</si>
  <si>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</si>
  <si>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</si>
  <si>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</si>
  <si>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</si>
  <si>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</si>
  <si>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</si>
  <si>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</si>
  <si>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</si>
  <si>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</si>
  <si>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</si>
  <si>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</si>
  <si>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</si>
  <si>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</si>
  <si>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</si>
  <si>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</si>
  <si>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</si>
  <si>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</si>
  <si>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</si>
  <si>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</si>
  <si>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</si>
  <si>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</si>
  <si>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</si>
  <si>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</si>
  <si>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</si>
  <si>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</si>
  <si>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</si>
  <si>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</si>
  <si>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</si>
  <si>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</si>
  <si>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</si>
  <si>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</si>
  <si>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</si>
  <si>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</si>
  <si>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</si>
  <si>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</si>
  <si>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</si>
  <si>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</si>
  <si>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</si>
  <si>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</si>
  <si>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</si>
  <si>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</si>
  <si>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</si>
  <si>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</si>
  <si>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</si>
  <si>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</si>
  <si>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</si>
  <si>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</si>
  <si>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</si>
  <si>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</si>
  <si>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</si>
  <si>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</si>
  <si>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</si>
  <si>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</si>
  <si>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</si>
  <si>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</si>
  <si>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</si>
  <si>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</si>
  <si>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</si>
  <si>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</si>
  <si>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</si>
  <si>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</si>
  <si>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</si>
  <si>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</si>
  <si>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</si>
  <si>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</si>
  <si>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</si>
  <si>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</si>
  <si>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</si>
  <si>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</si>
  <si>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</si>
  <si>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</si>
  <si>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</si>
  <si>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</si>
  <si>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</si>
  <si>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</si>
  <si>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</si>
  <si>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</si>
  <si>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</si>
  <si>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</si>
  <si>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</si>
  <si>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</si>
  <si>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</si>
  <si>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</si>
  <si>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</si>
  <si>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</si>
  <si>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</si>
  <si>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</si>
  <si>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</si>
  <si>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</si>
  <si>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</si>
  <si>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</si>
  <si>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</si>
  <si>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</si>
  <si>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</si>
  <si>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</si>
  <si>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</si>
  <si>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</si>
  <si>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</si>
  <si>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</si>
  <si>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</si>
  <si>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</si>
  <si>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</si>
  <si>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</si>
  <si>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</si>
  <si>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</si>
  <si>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</si>
  <si>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</si>
  <si>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</si>
  <si>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</si>
  <si>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</si>
  <si>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</si>
  <si>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</si>
  <si>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</si>
  <si>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</si>
  <si>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</si>
  <si>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</si>
  <si>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</si>
  <si>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</si>
  <si>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</si>
  <si>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</si>
  <si>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</si>
  <si>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</si>
  <si>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</si>
  <si>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</si>
  <si>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</si>
  <si>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</si>
  <si>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</si>
  <si>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</si>
  <si>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</si>
  <si>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</si>
  <si>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</si>
  <si>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</si>
  <si>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</si>
  <si>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</si>
  <si>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</si>
  <si>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</si>
  <si>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</si>
  <si>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</si>
  <si>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</si>
  <si>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</si>
  <si>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</si>
  <si>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</si>
  <si>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</si>
  <si>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</si>
  <si>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</si>
  <si>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</si>
  <si>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</si>
  <si>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</si>
  <si>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</si>
  <si>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</si>
  <si>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</si>
  <si>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</si>
  <si>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</si>
  <si>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</si>
  <si>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</si>
  <si>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</si>
  <si>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</si>
  <si>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</si>
  <si>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</si>
  <si>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</si>
  <si>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</si>
  <si>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</si>
  <si>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</si>
  <si>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</si>
  <si>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</si>
  <si>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</si>
  <si>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</si>
  <si>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</si>
  <si>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</si>
  <si>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</si>
  <si>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</si>
  <si>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</si>
  <si>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</si>
  <si>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</si>
  <si>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</si>
  <si>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</si>
  <si>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</si>
  <si>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</si>
  <si>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</si>
  <si>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</si>
  <si>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</si>
  <si>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</si>
  <si>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</si>
  <si>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</si>
  <si>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</si>
  <si>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</si>
  <si>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</si>
  <si>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</si>
  <si>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</si>
  <si>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</si>
  <si>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</si>
  <si>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</si>
  <si>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</si>
  <si>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</si>
  <si>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</si>
  <si>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</si>
  <si>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</si>
  <si>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</si>
  <si>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</si>
  <si>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</si>
  <si>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</si>
  <si>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</si>
  <si>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</si>
  <si>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</si>
  <si>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</si>
  <si>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</si>
  <si>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</si>
  <si>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</si>
  <si>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</si>
  <si>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</si>
  <si>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</si>
  <si>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</si>
  <si>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</si>
  <si>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</si>
  <si>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</si>
  <si>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</si>
  <si>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</si>
  <si>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</si>
  <si>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</si>
  <si>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</si>
  <si>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</si>
  <si>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</si>
  <si>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</si>
  <si>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</si>
  <si>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</si>
  <si>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</si>
  <si>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</si>
  <si>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</si>
  <si>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</si>
  <si>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</si>
  <si>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</si>
  <si>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</si>
  <si>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</si>
  <si>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</si>
  <si>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</si>
  <si>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</si>
  <si>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</si>
  <si>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</si>
  <si>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</si>
  <si>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</si>
  <si>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</si>
  <si>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</si>
  <si>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</si>
  <si>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</si>
  <si>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</si>
  <si>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</si>
  <si>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</si>
  <si>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</si>
  <si>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</si>
  <si>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</si>
  <si>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</si>
  <si>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</si>
  <si>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</si>
  <si>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</si>
  <si>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</si>
  <si>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</si>
  <si>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</si>
  <si>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</si>
  <si>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</si>
  <si>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</si>
  <si>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</si>
  <si>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</si>
  <si>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</si>
  <si>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</si>
  <si>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</si>
  <si>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</si>
  <si>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</si>
  <si>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</si>
  <si>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</si>
  <si>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</si>
  <si>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</si>
  <si>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</si>
  <si>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</si>
  <si>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</si>
  <si>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</si>
  <si>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</si>
  <si>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</si>
  <si>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</si>
  <si>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</si>
  <si>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</si>
  <si>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</si>
  <si>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</si>
  <si>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</si>
  <si>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</si>
  <si>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</si>
  <si>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</si>
  <si>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</si>
  <si>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</si>
  <si>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</si>
  <si>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</si>
  <si>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</si>
  <si>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</si>
  <si>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</si>
  <si>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</si>
  <si>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</si>
  <si>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</si>
  <si>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</si>
  <si>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</si>
  <si>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</si>
  <si>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</si>
  <si>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</si>
  <si>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</si>
  <si>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</si>
  <si>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</si>
  <si>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</si>
  <si>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</si>
  <si>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</si>
  <si>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</si>
  <si>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</si>
  <si>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</si>
  <si>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</si>
  <si>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</si>
  <si>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</si>
  <si>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</si>
  <si>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</si>
  <si>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</si>
  <si>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</si>
  <si>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</si>
  <si>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</si>
  <si>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</si>
  <si>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</si>
  <si>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</si>
  <si>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</si>
  <si>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</si>
  <si>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</si>
  <si>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</si>
  <si>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</si>
  <si>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</si>
  <si>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</si>
  <si>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</si>
  <si>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</si>
  <si>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</si>
  <si>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</si>
  <si>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</si>
  <si>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</si>
  <si>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</si>
  <si>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</si>
  <si>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</si>
  <si>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</si>
  <si>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</si>
  <si>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</si>
  <si>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</si>
  <si>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</si>
  <si>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</si>
  <si>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</si>
  <si>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</si>
  <si>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</si>
  <si>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</si>
  <si>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</si>
  <si>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</si>
  <si>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</si>
  <si>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</si>
  <si>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</si>
  <si>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</si>
  <si>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</si>
  <si>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</si>
  <si>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</si>
  <si>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</si>
  <si>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</si>
  <si>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</si>
  <si>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</si>
  <si>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</si>
  <si>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</si>
  <si>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</si>
  <si>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</si>
  <si>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</si>
  <si>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</si>
  <si>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</si>
  <si>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</si>
  <si>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</si>
  <si>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</si>
  <si>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</si>
  <si>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</si>
  <si>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</si>
  <si>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</si>
  <si>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</si>
  <si>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</si>
  <si>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</si>
  <si>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</si>
  <si>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</si>
  <si>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</si>
  <si>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</si>
  <si>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</si>
  <si>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</si>
  <si>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</si>
  <si>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</si>
  <si>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</si>
  <si>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</si>
  <si>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</si>
  <si>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</si>
  <si>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</si>
  <si>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</si>
  <si>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</si>
  <si>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</si>
  <si>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</si>
  <si>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</si>
  <si>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</si>
  <si>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</si>
  <si>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</si>
  <si>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</si>
  <si>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</si>
  <si>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</si>
  <si>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</si>
  <si>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</si>
  <si>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</si>
  <si>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</si>
  <si>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</si>
  <si>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</si>
  <si>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</si>
  <si>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</si>
  <si>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</si>
  <si>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</si>
  <si>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</si>
  <si>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</si>
  <si>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</si>
  <si>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</si>
  <si>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</si>
  <si>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</si>
  <si>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</si>
  <si>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</si>
  <si>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</si>
  <si>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</si>
  <si>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</si>
  <si>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</si>
  <si>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</si>
  <si>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</si>
  <si>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</si>
  <si>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</si>
  <si>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</si>
  <si>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</si>
  <si>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</si>
  <si>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</si>
  <si>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</si>
  <si>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</si>
  <si>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</si>
  <si>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</si>
  <si>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</si>
  <si>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</si>
  <si>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</si>
  <si>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</si>
  <si>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</si>
  <si>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</si>
  <si>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</si>
  <si>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</si>
  <si>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</si>
  <si>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</si>
  <si>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</si>
  <si>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</si>
  <si>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</si>
  <si>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</si>
  <si>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</si>
  <si>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</si>
  <si>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</si>
  <si>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</si>
  <si>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</si>
  <si>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</si>
  <si>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</si>
  <si>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</si>
  <si>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</si>
  <si>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</si>
  <si>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</si>
  <si>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</si>
  <si>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</si>
  <si>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</si>
  <si>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</si>
  <si>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</si>
  <si>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</si>
  <si>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</si>
  <si>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</si>
  <si>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</si>
  <si>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</si>
  <si>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</si>
  <si>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</si>
  <si>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</si>
  <si>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</si>
  <si>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</si>
  <si>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</si>
  <si>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</si>
  <si>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</si>
  <si>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</si>
  <si>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</si>
  <si>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</si>
  <si>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</si>
  <si>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</si>
  <si>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</si>
  <si>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</si>
  <si>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</si>
  <si>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</si>
  <si>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</si>
  <si>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</si>
  <si>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</si>
  <si>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</si>
  <si>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</si>
  <si>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</si>
  <si>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</si>
  <si>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</si>
  <si>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</si>
  <si>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</si>
  <si>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</si>
  <si>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</si>
  <si>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</si>
  <si>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</si>
  <si>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</si>
  <si>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</si>
  <si>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</si>
  <si>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</si>
  <si>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</si>
  <si>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</si>
  <si>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</si>
  <si>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</si>
  <si>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</si>
  <si>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</si>
  <si>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</si>
  <si>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</si>
  <si>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</si>
  <si>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</si>
  <si>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</si>
  <si>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</si>
  <si>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</si>
  <si>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</si>
  <si>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</si>
  <si>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</si>
  <si>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</si>
  <si>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</si>
  <si>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</si>
  <si>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</si>
  <si>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</si>
  <si>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</si>
  <si>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</si>
  <si>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</si>
  <si>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</si>
  <si>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</si>
  <si>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</si>
  <si>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</si>
  <si>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</si>
  <si>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</si>
  <si>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</si>
  <si>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</si>
  <si>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</si>
  <si>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</si>
  <si>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</si>
  <si>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</si>
  <si>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</si>
  <si>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</si>
  <si>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</si>
  <si>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</si>
  <si>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</si>
  <si>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</si>
  <si>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</si>
  <si>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</si>
  <si>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</si>
  <si>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</si>
  <si>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</si>
  <si>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</si>
  <si>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</si>
  <si>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</si>
  <si>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</si>
  <si>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</si>
  <si>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</si>
  <si>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</si>
  <si>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</si>
  <si>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</si>
  <si>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</si>
  <si>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</si>
  <si>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</si>
  <si>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</si>
  <si>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</si>
  <si>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</si>
  <si>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</si>
  <si>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</si>
  <si>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</si>
  <si>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</si>
  <si>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</si>
  <si>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</si>
  <si>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</si>
  <si>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</si>
  <si>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</si>
  <si>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</si>
  <si>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</si>
  <si>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</si>
  <si>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</si>
  <si>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</si>
  <si>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</si>
  <si>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</si>
  <si>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</si>
  <si>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</si>
  <si>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</si>
  <si>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</si>
  <si>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</si>
  <si>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</si>
  <si>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</si>
  <si>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</si>
  <si>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</si>
  <si>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</si>
  <si>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</si>
  <si>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</si>
  <si>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</si>
  <si>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</si>
  <si>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</si>
  <si>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</si>
  <si>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</si>
  <si>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</si>
  <si>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</si>
  <si>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</si>
  <si>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</si>
  <si>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</si>
  <si>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</si>
  <si>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</si>
  <si>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</si>
  <si>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</si>
  <si>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</si>
  <si>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</si>
  <si>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</si>
  <si>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</si>
  <si>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</si>
  <si>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</si>
  <si>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</si>
  <si>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</si>
  <si>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</si>
  <si>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</si>
  <si>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</si>
  <si>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</si>
  <si>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</si>
  <si>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</si>
  <si>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</si>
  <si>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</si>
  <si>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</si>
  <si>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</si>
  <si>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</si>
  <si>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</si>
  <si>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</si>
  <si>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</si>
  <si>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</si>
  <si>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</si>
  <si>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</si>
  <si>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</si>
  <si>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</si>
  <si>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</si>
  <si>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</si>
  <si>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</si>
  <si>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</si>
  <si>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</si>
  <si>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</si>
  <si>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</si>
  <si>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</si>
  <si>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</si>
  <si>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</si>
  <si>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</si>
  <si>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</si>
  <si>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</si>
  <si>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</si>
  <si>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</si>
  <si>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</si>
  <si>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</si>
  <si>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</si>
  <si>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</si>
  <si>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</si>
  <si>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</si>
  <si>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</si>
  <si>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</si>
  <si>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</si>
  <si>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</si>
  <si>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</si>
  <si>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</si>
  <si>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</si>
  <si>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</si>
  <si>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</si>
  <si>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</si>
  <si>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</si>
  <si>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</si>
  <si>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</si>
  <si>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</si>
  <si>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</si>
  <si>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</si>
  <si>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</si>
  <si>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</si>
  <si>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</si>
  <si>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</si>
  <si>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</si>
  <si>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</si>
  <si>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</si>
  <si>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</si>
  <si>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</si>
  <si>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</si>
  <si>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</si>
  <si>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</si>
  <si>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</si>
  <si>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</si>
  <si>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</si>
  <si>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</si>
  <si>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</si>
  <si>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</si>
  <si>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</si>
  <si>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</si>
  <si>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</si>
  <si>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</si>
  <si>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</si>
  <si>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</si>
  <si>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</si>
  <si>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</si>
  <si>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</si>
  <si>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</si>
  <si>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</si>
  <si>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</si>
  <si>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</si>
  <si>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</si>
  <si>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</si>
  <si>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</si>
  <si>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</si>
  <si>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</si>
  <si>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</si>
  <si>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</si>
  <si>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</si>
  <si>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</si>
  <si>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</si>
  <si>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</si>
  <si>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</si>
  <si>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</si>
  <si>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</si>
  <si>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</si>
  <si>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</si>
  <si>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</si>
  <si>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</si>
  <si>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</si>
  <si>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</si>
  <si>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</si>
  <si>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</si>
  <si>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</si>
  <si>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</si>
  <si>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</si>
  <si>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</si>
  <si>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</si>
  <si>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</si>
  <si>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</si>
  <si>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</si>
  <si>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</si>
  <si>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</si>
  <si>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</si>
  <si>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</si>
  <si>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</si>
  <si>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</si>
  <si>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</si>
  <si>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</si>
  <si>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</si>
  <si>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</si>
  <si>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</si>
  <si>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</si>
  <si>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</si>
  <si>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</si>
  <si>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</si>
  <si>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</si>
  <si>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</si>
  <si>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</si>
  <si>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</si>
  <si>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</si>
  <si>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</si>
  <si>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</si>
  <si>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</si>
  <si>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</si>
  <si>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</si>
  <si>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</si>
  <si>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</si>
  <si>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</si>
  <si>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</si>
  <si>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</si>
  <si>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</si>
  <si>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</si>
  <si>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</si>
  <si>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</si>
  <si>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</si>
  <si>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</si>
  <si>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</si>
  <si>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</si>
  <si>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</si>
  <si>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</si>
  <si>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</si>
  <si>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</si>
  <si>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</si>
  <si>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</si>
  <si>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</si>
  <si>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</si>
  <si>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</si>
  <si>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</si>
  <si>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</si>
  <si>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</si>
  <si>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</si>
  <si>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</si>
  <si>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</si>
  <si>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</si>
  <si>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</si>
  <si>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</si>
  <si>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</si>
  <si>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</si>
  <si>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</si>
  <si>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</si>
  <si>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</si>
  <si>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</si>
  <si>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</si>
  <si>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</si>
  <si>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</si>
  <si>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</si>
  <si>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</si>
  <si>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</si>
  <si>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</si>
  <si>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</si>
  <si>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</si>
  <si>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</si>
  <si>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</si>
  <si>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</si>
  <si>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</si>
  <si>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</si>
  <si>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</si>
  <si>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</si>
  <si>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</si>
  <si>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</si>
  <si>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</si>
  <si>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</si>
  <si>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</si>
  <si>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</si>
  <si>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</si>
  <si>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</si>
  <si>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</si>
  <si>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</si>
  <si>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</si>
  <si>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</si>
  <si>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</si>
  <si>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</si>
  <si>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</si>
  <si>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</si>
  <si>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</si>
  <si>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</si>
  <si>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</si>
  <si>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</si>
  <si>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</si>
  <si>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</si>
  <si>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</si>
  <si>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</si>
  <si>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</si>
  <si>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</si>
  <si>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</si>
  <si>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</si>
  <si>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</si>
  <si>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</si>
  <si>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</si>
  <si>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</si>
  <si>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</si>
  <si>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</si>
  <si>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</si>
  <si>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</si>
  <si>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</si>
  <si>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</si>
  <si>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</si>
  <si>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</si>
  <si>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</si>
  <si>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</si>
  <si>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</si>
  <si>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</si>
  <si>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</si>
  <si>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</si>
  <si>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</si>
  <si>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</si>
  <si>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</si>
  <si>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</si>
  <si>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</si>
  <si>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</si>
  <si>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</si>
  <si>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</si>
  <si>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</si>
  <si>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</si>
  <si>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</si>
  <si>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</si>
  <si>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</si>
  <si>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</si>
  <si>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</si>
  <si>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</si>
  <si>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</si>
  <si>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</si>
  <si>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</si>
  <si>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</si>
  <si>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</si>
  <si>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</si>
  <si>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</si>
  <si>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</si>
  <si>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</si>
  <si>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</si>
  <si>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</si>
  <si>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</si>
  <si>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</si>
  <si>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</si>
  <si>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</si>
  <si>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</si>
  <si>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</si>
  <si>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</si>
  <si>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</si>
  <si>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</si>
  <si>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</si>
  <si>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</si>
  <si>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</si>
  <si>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</si>
  <si>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</si>
  <si>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</si>
  <si>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</si>
  <si>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</si>
  <si>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</si>
  <si>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</si>
  <si>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</si>
  <si>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</si>
  <si>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</si>
  <si>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</si>
  <si>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</si>
  <si>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</si>
  <si>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</si>
  <si>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</si>
  <si>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</si>
  <si>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</si>
  <si>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</si>
  <si>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</si>
  <si>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</si>
  <si>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</si>
  <si>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</si>
  <si>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</si>
  <si>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</si>
  <si>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</si>
  <si>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</si>
  <si>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</si>
  <si>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</si>
  <si>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</si>
  <si>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</si>
  <si>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</si>
  <si>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</si>
  <si>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</si>
  <si>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</si>
  <si>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</si>
  <si>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</si>
  <si>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</si>
  <si>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</si>
  <si>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</si>
  <si>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</si>
  <si>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</si>
  <si>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</si>
  <si>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</si>
  <si>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</si>
  <si>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</si>
  <si>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</si>
  <si>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</si>
  <si>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</si>
  <si>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</si>
  <si>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</si>
  <si>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</si>
  <si>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</si>
  <si>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</si>
  <si>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</si>
  <si>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</si>
  <si>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</si>
  <si>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</si>
  <si>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</si>
  <si>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</si>
  <si>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</si>
  <si>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</si>
  <si>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</si>
  <si>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</si>
  <si>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</si>
  <si>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</si>
  <si>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</si>
  <si>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</si>
  <si>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</si>
  <si>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</si>
  <si>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</si>
  <si>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</si>
  <si>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</si>
  <si>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</si>
  <si>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</si>
  <si>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</si>
  <si>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</si>
  <si>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</si>
  <si>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</si>
  <si>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</si>
  <si>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</si>
  <si>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</si>
  <si>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</si>
  <si>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</si>
  <si>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</si>
  <si>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</si>
  <si>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</si>
  <si>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</si>
  <si>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</si>
  <si>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</si>
  <si>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</si>
  <si>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</si>
  <si>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</si>
  <si>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</si>
  <si>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</si>
  <si>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</si>
  <si>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</si>
  <si>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</si>
  <si>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</si>
  <si>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</si>
  <si>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</si>
  <si>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</si>
  <si>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</si>
  <si>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</si>
  <si>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</si>
  <si>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</si>
  <si>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</si>
  <si>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</si>
  <si>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</si>
  <si>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</si>
  <si>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</si>
  <si>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</si>
  <si>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</si>
  <si>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</si>
  <si>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</si>
  <si>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</si>
  <si>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</si>
  <si>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</si>
  <si>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</si>
  <si>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</si>
  <si>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</si>
  <si>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</si>
  <si>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</si>
  <si>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</si>
  <si>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</si>
  <si>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</si>
  <si>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</si>
  <si>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</si>
  <si>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</si>
  <si>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</si>
  <si>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</si>
  <si>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</si>
  <si>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</si>
  <si>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</si>
  <si>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</si>
  <si>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</si>
  <si>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</si>
  <si>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</si>
  <si>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</si>
  <si>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</si>
  <si>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</si>
  <si>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</si>
  <si>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</si>
  <si>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</si>
  <si>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</si>
  <si>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</si>
  <si>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</si>
  <si>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</si>
  <si>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</si>
  <si>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</si>
  <si>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</si>
  <si>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</si>
  <si>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</si>
  <si>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</si>
  <si>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</si>
  <si>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</si>
  <si>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</si>
  <si>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</si>
  <si>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</si>
  <si>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</si>
  <si>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</si>
  <si>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</si>
  <si>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</si>
  <si>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</si>
  <si>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</si>
  <si>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</si>
  <si>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</si>
  <si>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</si>
  <si>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</si>
  <si>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</si>
  <si>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</si>
  <si>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</si>
  <si>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</si>
  <si>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</si>
  <si>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</si>
  <si>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</si>
  <si>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</si>
  <si>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</si>
  <si>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</si>
  <si>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</si>
  <si>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</si>
  <si>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</si>
  <si>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</si>
  <si>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</si>
  <si>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</si>
  <si>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</si>
  <si>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</si>
  <si>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</si>
  <si>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</si>
  <si>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</si>
  <si>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</si>
  <si>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</si>
  <si>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</si>
  <si>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</si>
  <si>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</si>
  <si>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</si>
  <si>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</si>
  <si>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</si>
  <si>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</si>
  <si>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</si>
  <si>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</si>
  <si>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</si>
  <si>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</si>
  <si>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</si>
  <si>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</si>
  <si>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</si>
  <si>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</si>
  <si>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</si>
  <si>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</si>
  <si>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</si>
  <si>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</si>
  <si>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</si>
  <si>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</si>
  <si>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</si>
  <si>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</si>
  <si>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</si>
  <si>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</si>
  <si>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</si>
  <si>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</si>
  <si>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</si>
  <si>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</si>
  <si>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</si>
  <si>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</si>
  <si>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</si>
  <si>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</si>
  <si>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</si>
  <si>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</si>
  <si>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</si>
  <si>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</si>
  <si>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</si>
  <si>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</si>
  <si>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</si>
  <si>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</si>
  <si>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</si>
  <si>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</si>
  <si>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</si>
  <si>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</si>
  <si>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</si>
  <si>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</si>
  <si>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</si>
  <si>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</si>
  <si>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</si>
  <si>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</si>
  <si>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</si>
  <si>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</si>
  <si>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</si>
  <si>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</si>
  <si>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</si>
  <si>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</si>
  <si>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</si>
  <si>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</si>
  <si>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</si>
  <si>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</si>
  <si>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</si>
  <si>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</si>
  <si>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</si>
  <si>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</si>
  <si>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</si>
  <si>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</si>
  <si>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</si>
  <si>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</si>
  <si>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</si>
  <si>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</si>
  <si>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</si>
  <si>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</si>
  <si>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</si>
  <si>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</si>
  <si>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</si>
  <si>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</si>
  <si>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</si>
  <si>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</si>
  <si>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</si>
  <si>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</si>
  <si>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</si>
  <si>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</si>
  <si>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</si>
  <si>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</si>
  <si>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</si>
  <si>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</si>
  <si>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</si>
  <si>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</si>
  <si>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</si>
  <si>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</si>
  <si>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</si>
  <si>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</si>
  <si>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</si>
  <si>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</si>
  <si>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</si>
  <si>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</si>
  <si>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</si>
  <si>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</si>
  <si>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</si>
  <si>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</si>
  <si>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</si>
  <si>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</si>
  <si>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</si>
  <si>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</si>
  <si>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</si>
  <si>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</si>
  <si>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</si>
  <si>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</si>
  <si>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</si>
  <si>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</si>
  <si>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</si>
  <si>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</si>
  <si>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</si>
  <si>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</si>
  <si>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</si>
  <si>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</si>
  <si>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</si>
  <si>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</si>
  <si>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</si>
  <si>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</si>
  <si>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</si>
  <si>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</si>
  <si>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</si>
  <si>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</si>
  <si>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</si>
  <si>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</si>
  <si>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</si>
  <si>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</si>
  <si>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</si>
  <si>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</si>
  <si>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</si>
  <si>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</si>
  <si>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</si>
  <si>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</si>
  <si>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</si>
  <si>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</si>
  <si>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</si>
  <si>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</si>
  <si>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</si>
  <si>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</si>
  <si>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</si>
  <si>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</si>
  <si>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</si>
  <si>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</si>
  <si>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</si>
  <si>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</si>
  <si>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</si>
  <si>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</si>
  <si>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</si>
  <si>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</si>
  <si>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</si>
  <si>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</si>
  <si>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</si>
  <si>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</si>
  <si>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</si>
  <si>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</si>
  <si>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</si>
  <si>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</si>
  <si>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</si>
  <si>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</si>
  <si>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</si>
  <si>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</si>
  <si>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</si>
  <si>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</si>
  <si>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</si>
  <si>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</si>
  <si>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</si>
  <si>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</si>
  <si>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</si>
  <si>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</si>
  <si>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</si>
  <si>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</si>
  <si>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</si>
  <si>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</si>
  <si>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</si>
  <si>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</si>
  <si>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</si>
  <si>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</si>
  <si>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</si>
  <si>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</si>
  <si>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</si>
  <si>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</si>
  <si>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</si>
  <si>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</si>
  <si>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</si>
  <si>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</si>
  <si>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</si>
  <si>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</si>
  <si>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</si>
  <si>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</si>
  <si>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</si>
  <si>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</si>
  <si>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</si>
  <si>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</si>
  <si>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</si>
  <si>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</si>
  <si>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</si>
  <si>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</si>
  <si>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</si>
  <si>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</si>
  <si>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</si>
  <si>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</si>
  <si>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</si>
  <si>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</si>
  <si>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</si>
  <si>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</si>
  <si>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</si>
  <si>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</si>
  <si>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</si>
  <si>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</si>
  <si>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</si>
  <si>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</si>
  <si>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</si>
  <si>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</si>
  <si>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</si>
  <si>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</si>
  <si>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</si>
  <si>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</si>
  <si>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</si>
  <si>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</si>
  <si>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</si>
  <si>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</si>
  <si>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</si>
  <si>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</si>
  <si>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</si>
  <si>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</si>
  <si>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</si>
  <si>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</si>
  <si>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</si>
  <si>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</si>
  <si>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</si>
  <si>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</si>
  <si>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</si>
  <si>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</si>
  <si>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</si>
  <si>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</si>
  <si>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</si>
  <si>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</si>
  <si>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</si>
  <si>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</si>
  <si>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</si>
  <si>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</si>
  <si>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</si>
  <si>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</si>
  <si>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</si>
  <si>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</si>
  <si>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</si>
  <si>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</si>
  <si>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</si>
  <si>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</si>
  <si>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</si>
  <si>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</si>
  <si>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</si>
  <si>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</si>
  <si>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</si>
  <si>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</si>
  <si>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</si>
  <si>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</si>
  <si>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</si>
  <si>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</si>
  <si>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</si>
  <si>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</si>
  <si>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</si>
  <si>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</si>
  <si>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</si>
  <si>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</si>
  <si>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</si>
  <si>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</si>
  <si>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</si>
  <si>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</si>
  <si>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</si>
  <si>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</si>
  <si>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</si>
  <si>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</si>
  <si>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</si>
  <si>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</si>
  <si>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</si>
  <si>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</si>
  <si>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</si>
  <si>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</si>
  <si>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</si>
  <si>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</si>
  <si>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</si>
  <si>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</si>
  <si>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</si>
  <si>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</si>
  <si>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</si>
  <si>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</si>
  <si>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</si>
  <si>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</si>
  <si>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</si>
  <si>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</si>
  <si>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</si>
  <si>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</si>
  <si>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</si>
  <si>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</si>
  <si>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</si>
  <si>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</si>
  <si>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</si>
  <si>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</si>
  <si>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</si>
  <si>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</si>
  <si>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</si>
  <si>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</si>
  <si>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</si>
  <si>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</si>
  <si>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</si>
  <si>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</si>
  <si>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</si>
  <si>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</si>
  <si>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</si>
  <si>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</si>
  <si>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</si>
  <si>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</si>
  <si>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</si>
  <si>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</si>
  <si>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</si>
  <si>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</si>
  <si>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</si>
  <si>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</si>
  <si>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</si>
  <si>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</si>
  <si>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</si>
  <si>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</si>
  <si>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</si>
  <si>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</si>
  <si>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</si>
  <si>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</si>
  <si>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</si>
  <si>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</si>
  <si>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</si>
  <si>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</si>
  <si>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</si>
  <si>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</si>
  <si>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</si>
  <si>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</si>
  <si>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</si>
  <si>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</si>
  <si>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</si>
  <si>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</si>
  <si>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</si>
  <si>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</si>
  <si>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</si>
  <si>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</si>
  <si>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</si>
  <si>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</si>
  <si>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</si>
  <si>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</si>
  <si>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</si>
  <si>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</si>
  <si>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</si>
  <si>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</si>
  <si>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</si>
  <si>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</si>
  <si>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</si>
  <si>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</si>
  <si>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</si>
  <si>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</si>
  <si>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</si>
  <si>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</si>
  <si>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</si>
  <si>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</si>
  <si>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</si>
  <si>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</si>
  <si>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</si>
  <si>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</si>
  <si>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</si>
  <si>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</si>
  <si>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</si>
  <si>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</si>
  <si>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</si>
  <si>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</si>
  <si>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</si>
  <si>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</si>
  <si>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</si>
  <si>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</si>
  <si>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</si>
  <si>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</si>
  <si>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</si>
  <si>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</si>
  <si>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</si>
  <si>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</si>
  <si>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</si>
  <si>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</si>
  <si>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</si>
  <si>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</si>
  <si>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</si>
  <si>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</si>
  <si>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</si>
  <si>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</si>
  <si>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</si>
  <si>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</si>
  <si>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</si>
  <si>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</si>
  <si>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</si>
  <si>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</si>
  <si>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</si>
  <si>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</si>
  <si>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</si>
  <si>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</si>
  <si>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</si>
  <si>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</si>
  <si>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</si>
  <si>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</si>
  <si>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</si>
  <si>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</si>
  <si>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</si>
  <si>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</si>
  <si>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</si>
  <si>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</si>
  <si>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</si>
  <si>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</si>
  <si>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</si>
  <si>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</si>
  <si>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</si>
  <si>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</si>
  <si>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</si>
  <si>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</si>
  <si>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</si>
  <si>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</si>
  <si>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</si>
  <si>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</si>
  <si>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</si>
  <si>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</si>
  <si>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</si>
  <si>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</si>
  <si>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</si>
  <si>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</si>
  <si>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</si>
  <si>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</si>
  <si>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</si>
  <si>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</si>
  <si>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</si>
  <si>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</si>
  <si>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</si>
  <si>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</si>
  <si>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</si>
  <si>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</si>
  <si>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</si>
  <si>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</si>
  <si>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</si>
  <si>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</si>
  <si>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</si>
  <si>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</si>
  <si>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</si>
  <si>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</si>
  <si>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</si>
  <si>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</si>
  <si>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</si>
  <si>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</si>
  <si>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</si>
  <si>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</si>
  <si>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</si>
  <si>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</si>
  <si>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</si>
  <si>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</si>
  <si>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</si>
  <si>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</si>
  <si>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</si>
  <si>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</si>
  <si>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</si>
  <si>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</si>
  <si>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</si>
  <si>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</si>
  <si>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</si>
  <si>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</si>
  <si>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</si>
  <si>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</si>
  <si>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</si>
  <si>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</si>
  <si>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</si>
  <si>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</si>
  <si>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</si>
  <si>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</si>
  <si>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</si>
  <si>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</si>
  <si>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</si>
  <si>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</si>
  <si>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</si>
  <si>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</si>
  <si>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</si>
  <si>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</si>
  <si>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</si>
  <si>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</si>
  <si>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</si>
  <si>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</si>
  <si>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</si>
  <si>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</si>
  <si>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</si>
  <si>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</si>
  <si>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</si>
  <si>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</si>
  <si>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</si>
  <si>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</si>
  <si>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</si>
  <si>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</si>
  <si>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</si>
  <si>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</si>
  <si>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</si>
  <si>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</si>
  <si>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</si>
  <si>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</si>
  <si>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</si>
  <si>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</si>
  <si>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</si>
  <si>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</si>
  <si>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</si>
  <si>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</si>
  <si>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</si>
  <si>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</si>
  <si>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</si>
  <si>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</si>
  <si>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</si>
  <si>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</si>
  <si>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</si>
  <si>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</si>
  <si>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</si>
  <si>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</si>
  <si>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</si>
  <si>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</si>
  <si>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</si>
  <si>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</si>
  <si>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</si>
  <si>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</si>
  <si>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</si>
  <si>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</si>
  <si>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</si>
  <si>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</si>
  <si>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</si>
  <si>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</si>
  <si>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</si>
  <si>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</si>
  <si>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</si>
  <si>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</si>
  <si>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</si>
  <si>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</si>
  <si>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</si>
  <si>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</si>
  <si>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</si>
  <si>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</si>
  <si>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</si>
  <si>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</si>
  <si>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</si>
  <si>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</si>
  <si>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</si>
  <si>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</si>
  <si>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</si>
  <si>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</si>
  <si>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</si>
  <si>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</si>
  <si>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</si>
  <si>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</si>
  <si>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</si>
  <si>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</si>
  <si>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</si>
  <si>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</si>
  <si>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</si>
  <si>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</si>
  <si>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</si>
  <si>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</si>
  <si>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</si>
  <si>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</si>
  <si>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</si>
  <si>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</si>
  <si>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</si>
  <si>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</si>
  <si>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</si>
  <si>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</si>
  <si>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</si>
  <si>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</si>
  <si>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</si>
  <si>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</si>
  <si>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</si>
  <si>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</si>
  <si>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</si>
  <si>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</si>
  <si>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</si>
  <si>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</si>
  <si>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</si>
  <si>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</si>
  <si>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</si>
  <si>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</si>
  <si>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</si>
  <si>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</si>
  <si>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</si>
  <si>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</si>
  <si>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</si>
  <si>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</si>
  <si>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</si>
  <si>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</si>
  <si>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</si>
  <si>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</si>
  <si>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</si>
  <si>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</si>
  <si>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</si>
  <si>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</si>
  <si>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</si>
  <si>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</si>
  <si>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</si>
  <si>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</si>
  <si>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</si>
  <si>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</si>
  <si>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</si>
  <si>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</si>
  <si>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</si>
  <si>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</si>
  <si>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</si>
  <si>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</si>
  <si>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</si>
  <si>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</si>
  <si>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</si>
  <si>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</si>
  <si>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</si>
  <si>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</si>
  <si>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</si>
  <si>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</si>
  <si>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</si>
  <si>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</si>
  <si>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</si>
  <si>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</si>
  <si>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</si>
  <si>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</si>
  <si>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</si>
  <si>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</si>
  <si>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</si>
  <si>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</si>
  <si>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</si>
  <si>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</si>
  <si>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</si>
  <si>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</si>
  <si>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</si>
  <si>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</si>
  <si>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</si>
  <si>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</si>
  <si>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</si>
  <si>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</si>
  <si>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</si>
  <si>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</si>
  <si>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</si>
  <si>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</si>
  <si>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</si>
  <si>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</si>
  <si>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</si>
  <si>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</si>
  <si>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</si>
  <si>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</si>
  <si>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</si>
  <si>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</si>
  <si>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</si>
  <si>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</si>
  <si>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</si>
  <si>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</si>
  <si>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</si>
  <si>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</si>
  <si>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</si>
  <si>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</si>
  <si>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</si>
  <si>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</si>
  <si>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</si>
  <si>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</si>
  <si>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</si>
  <si>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</si>
  <si>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</si>
  <si>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</si>
  <si>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</si>
  <si>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</si>
  <si>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</si>
  <si>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</si>
  <si>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</si>
  <si>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</si>
  <si>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</si>
  <si>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</si>
  <si>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</si>
  <si>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</si>
  <si>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</si>
  <si>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</si>
  <si>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</si>
  <si>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</si>
  <si>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</si>
  <si>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</si>
  <si>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</si>
  <si>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</si>
  <si>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</si>
  <si>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</si>
  <si>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</si>
  <si>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</si>
  <si>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</si>
  <si>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</si>
  <si>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</si>
  <si>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</si>
  <si>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</si>
  <si>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</si>
  <si>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</si>
  <si>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</si>
  <si>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</si>
  <si>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</si>
  <si>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</si>
  <si>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</si>
  <si>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</si>
  <si>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</si>
  <si>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</si>
  <si>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</si>
  <si>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</si>
  <si>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</si>
  <si>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</si>
  <si>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</si>
  <si>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</si>
  <si>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</si>
  <si>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</si>
  <si>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</si>
  <si>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</si>
  <si>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</si>
  <si>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</si>
  <si>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</si>
  <si>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</si>
  <si>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</si>
  <si>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</si>
  <si>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</si>
  <si>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</si>
  <si>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</si>
  <si>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</si>
  <si>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</si>
  <si>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</si>
  <si>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</si>
  <si>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</si>
  <si>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</si>
  <si>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</si>
  <si>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</si>
  <si>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</si>
  <si>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</si>
  <si>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</si>
  <si>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</si>
  <si>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</si>
  <si>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</si>
  <si>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</si>
  <si>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</si>
  <si>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</si>
  <si>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</si>
  <si>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</si>
  <si>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</si>
  <si>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</si>
  <si>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</si>
  <si>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</si>
  <si>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</si>
  <si>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</si>
  <si>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</si>
  <si>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</si>
  <si>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</si>
  <si>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</si>
  <si>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</si>
  <si>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</si>
  <si>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</si>
  <si>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</si>
  <si>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</si>
  <si>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</si>
  <si>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</si>
  <si>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</si>
  <si>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</si>
  <si>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</si>
  <si>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</si>
  <si>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</si>
  <si>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</si>
  <si>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</si>
  <si>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</si>
  <si>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</si>
  <si>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</si>
  <si>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</si>
  <si>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</si>
  <si>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</si>
  <si>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</si>
  <si>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</si>
  <si>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</si>
  <si>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</si>
  <si>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</si>
  <si>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</si>
  <si>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</si>
  <si>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</si>
  <si>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</si>
  <si>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</si>
  <si>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</si>
  <si>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</si>
  <si>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</si>
  <si>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</si>
  <si>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</si>
  <si>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</si>
  <si>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</si>
  <si>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</si>
  <si>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</si>
  <si>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</si>
  <si>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</si>
  <si>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</si>
  <si>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</si>
  <si>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</si>
  <si>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</si>
  <si>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</si>
  <si>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</si>
  <si>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</si>
  <si>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</si>
  <si>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</si>
  <si>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</si>
  <si>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</si>
  <si>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</si>
  <si>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</si>
  <si>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</si>
  <si>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</si>
  <si>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</si>
  <si>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</si>
  <si>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</si>
  <si>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</si>
  <si>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</si>
  <si>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</si>
  <si>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</si>
  <si>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</si>
  <si>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</si>
  <si>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</si>
  <si>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</si>
  <si>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</si>
  <si>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</si>
  <si>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</si>
  <si>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</si>
  <si>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</si>
  <si>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</si>
  <si>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</si>
  <si>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</si>
  <si>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</si>
  <si>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</si>
  <si>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</si>
  <si>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</si>
  <si>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</si>
  <si>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</si>
  <si>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</si>
  <si>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</si>
  <si>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</si>
  <si>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</si>
  <si>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</si>
  <si>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</si>
  <si>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</si>
  <si>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</si>
  <si>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</si>
  <si>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</si>
  <si>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</si>
  <si>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</si>
  <si>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</si>
  <si>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</si>
  <si>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</si>
  <si>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</si>
  <si>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</si>
  <si>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</si>
  <si>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</si>
  <si>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</si>
  <si>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</si>
  <si>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</si>
  <si>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</si>
  <si>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</si>
  <si>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</si>
  <si>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</si>
  <si>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</si>
  <si>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</si>
  <si>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</si>
  <si>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</si>
  <si>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</si>
  <si>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</si>
  <si>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</si>
  <si>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</si>
  <si>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</si>
  <si>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</si>
  <si>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</si>
  <si>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</si>
  <si>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</si>
  <si>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</si>
  <si>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</si>
  <si>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</si>
  <si>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</si>
  <si>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</si>
  <si>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</si>
  <si>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</si>
  <si>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</si>
  <si>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</si>
  <si>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</si>
  <si>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</si>
  <si>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</si>
  <si>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</si>
  <si>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</si>
  <si>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</si>
  <si>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</si>
  <si>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</si>
  <si>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</si>
  <si>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</si>
  <si>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</si>
  <si>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</si>
  <si>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</si>
  <si>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</si>
  <si>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</si>
  <si>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</si>
  <si>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</si>
  <si>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</si>
  <si>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</si>
  <si>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</si>
  <si>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</si>
  <si>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</si>
  <si>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</si>
  <si>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</si>
  <si>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</si>
  <si>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</si>
  <si>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</si>
  <si>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</si>
  <si>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</si>
  <si>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</si>
  <si>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</si>
  <si>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</si>
  <si>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</si>
  <si>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</si>
  <si>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</si>
  <si>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</si>
  <si>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</si>
  <si>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</si>
  <si>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</si>
  <si>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</si>
  <si>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</si>
  <si>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</si>
  <si>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</si>
  <si>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</si>
  <si>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</si>
  <si>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</si>
  <si>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</si>
  <si>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</si>
  <si>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</si>
  <si>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</si>
  <si>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</si>
  <si>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</si>
  <si>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</si>
  <si>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</si>
  <si>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</si>
  <si>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</si>
  <si>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</si>
  <si>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</si>
  <si>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</si>
  <si>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</si>
  <si>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</si>
  <si>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</si>
  <si>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</si>
  <si>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</si>
  <si>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</si>
  <si>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</si>
  <si>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</si>
  <si>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</si>
  <si>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</si>
  <si>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</si>
  <si>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</si>
  <si>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</si>
  <si>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</si>
  <si>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</si>
  <si>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</si>
  <si>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</si>
  <si>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</si>
  <si>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</si>
  <si>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</si>
  <si>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</si>
  <si>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</si>
  <si>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</si>
  <si>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</si>
  <si>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</si>
  <si>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</si>
  <si>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</si>
  <si>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</si>
  <si>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</si>
  <si>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</si>
  <si>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</si>
  <si>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</si>
  <si>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</si>
  <si>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</si>
  <si>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</si>
  <si>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</si>
  <si>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</si>
  <si>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</si>
  <si>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</si>
  <si>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</si>
  <si>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</si>
  <si>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</si>
  <si>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</si>
  <si>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</si>
  <si>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</si>
  <si>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</si>
  <si>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</si>
  <si>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</si>
  <si>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</si>
  <si>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</si>
  <si>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</si>
  <si>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</si>
  <si>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</si>
  <si>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</si>
  <si>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</si>
  <si>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</si>
  <si>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</si>
  <si>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</si>
  <si>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</si>
  <si>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</si>
  <si>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</si>
  <si>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</si>
  <si>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</si>
  <si>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</si>
  <si>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</si>
  <si>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</si>
  <si>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</si>
  <si>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</si>
  <si>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</si>
  <si>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</si>
  <si>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</si>
  <si>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</si>
  <si>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</si>
  <si>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</si>
  <si>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</si>
  <si>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</si>
  <si>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</si>
  <si>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</si>
  <si>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</si>
  <si>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</si>
  <si>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</si>
  <si>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</si>
  <si>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</si>
  <si>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</si>
  <si>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</si>
  <si>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</si>
  <si>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</si>
  <si>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</si>
  <si>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</si>
  <si>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</si>
  <si>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</si>
  <si>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</si>
  <si>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</si>
  <si>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</si>
  <si>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</si>
  <si>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</si>
  <si>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</si>
  <si>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</si>
  <si>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</si>
  <si>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</si>
  <si>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</si>
  <si>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</si>
  <si>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</si>
  <si>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</si>
  <si>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</si>
  <si>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</si>
  <si>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</si>
  <si>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</si>
  <si>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</si>
  <si>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</si>
  <si>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</si>
  <si>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</si>
  <si>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</si>
  <si>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</si>
  <si>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</si>
  <si>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</si>
  <si>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</si>
  <si>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</si>
  <si>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</si>
  <si>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</si>
  <si>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</si>
  <si>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</si>
  <si>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</si>
  <si>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</si>
  <si>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</si>
  <si>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</si>
  <si>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</si>
  <si>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</si>
  <si>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</si>
  <si>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</si>
  <si>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</si>
  <si>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</si>
  <si>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</si>
  <si>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</si>
  <si>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</si>
  <si>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</si>
  <si>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</si>
  <si>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</si>
  <si>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</si>
  <si>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</si>
  <si>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</si>
  <si>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</si>
  <si>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</si>
  <si>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</si>
  <si>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</si>
  <si>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</si>
  <si>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</si>
  <si>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</si>
  <si>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</si>
  <si>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</si>
  <si>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</si>
  <si>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</si>
  <si>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</si>
  <si>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</si>
  <si>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</si>
  <si>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</si>
  <si>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</si>
  <si>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</si>
  <si>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</si>
  <si>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</si>
  <si>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</si>
  <si>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</si>
  <si>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</si>
  <si>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</si>
  <si>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</si>
  <si>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</si>
  <si>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</si>
  <si>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</si>
  <si>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</si>
  <si>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</si>
  <si>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</si>
  <si>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</si>
  <si>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</si>
  <si>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</si>
  <si>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</si>
  <si>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</si>
  <si>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</si>
  <si>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</si>
  <si>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</si>
  <si>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</si>
  <si>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</si>
  <si>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</si>
  <si>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</si>
  <si>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</si>
  <si>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</si>
  <si>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</si>
  <si>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</si>
  <si>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</si>
  <si>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</si>
  <si>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</si>
  <si>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</si>
  <si>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</si>
  <si>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</si>
  <si>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</si>
  <si>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</si>
  <si>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</si>
  <si>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</si>
  <si>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</si>
  <si>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</si>
  <si>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</si>
  <si>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</si>
  <si>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</si>
  <si>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</si>
  <si>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</si>
  <si>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</si>
  <si>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</si>
  <si>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</si>
  <si>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</si>
  <si>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</si>
  <si>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</si>
  <si>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</si>
  <si>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</si>
  <si>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</si>
  <si>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</si>
  <si>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</si>
  <si>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</si>
  <si>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</si>
  <si>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</si>
  <si>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</si>
  <si>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</si>
  <si>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</si>
  <si>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</si>
  <si>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</si>
  <si>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</si>
  <si>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</si>
  <si>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</si>
  <si>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</si>
  <si>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</si>
  <si>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</si>
  <si>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</si>
  <si>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</si>
  <si>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</si>
  <si>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</si>
  <si>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</si>
  <si>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</si>
  <si>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</si>
  <si>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</si>
  <si>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</si>
  <si>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</si>
  <si>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</si>
  <si>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</si>
  <si>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</si>
  <si>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</si>
  <si>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</si>
  <si>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</si>
  <si>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</si>
  <si>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</si>
  <si>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</si>
  <si>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</si>
  <si>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</si>
  <si>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</si>
  <si>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</si>
  <si>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</si>
  <si>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</si>
  <si>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</si>
  <si>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</si>
  <si>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</si>
  <si>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</si>
  <si>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</si>
  <si>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</si>
  <si>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</si>
  <si>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</si>
  <si>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</si>
  <si>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</si>
  <si>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</si>
  <si>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</si>
  <si>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</si>
  <si>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</si>
  <si>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</si>
  <si>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</si>
  <si>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</si>
  <si>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</si>
  <si>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</si>
  <si>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</si>
  <si>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</si>
  <si>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</si>
  <si>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</si>
  <si>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</si>
  <si>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</si>
  <si>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</si>
  <si>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</si>
  <si>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</si>
  <si>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</si>
  <si>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</si>
  <si>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</si>
  <si>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</si>
  <si>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</si>
  <si>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</si>
  <si>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</si>
  <si>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</si>
  <si>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</si>
  <si>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</si>
  <si>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</si>
  <si>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</si>
  <si>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</si>
  <si>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</si>
  <si>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</si>
  <si>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</si>
  <si>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</si>
  <si>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</si>
  <si>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</si>
  <si>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</si>
  <si>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</si>
  <si>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</si>
  <si>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</si>
  <si>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</si>
  <si>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</si>
  <si>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</si>
  <si>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</si>
  <si>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</si>
  <si>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</si>
  <si>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</si>
  <si>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</si>
  <si>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</si>
  <si>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</si>
  <si>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</si>
  <si>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</si>
  <si>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</si>
  <si>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</si>
  <si>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</si>
  <si>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</si>
  <si>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</si>
  <si>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</si>
  <si>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</si>
  <si>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</si>
  <si>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</si>
  <si>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</si>
  <si>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</si>
  <si>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</si>
  <si>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</si>
  <si>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</si>
  <si>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</si>
  <si>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</si>
  <si>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</si>
  <si>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</si>
  <si>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</si>
  <si>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</si>
  <si>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</si>
  <si>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</si>
  <si>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</si>
  <si>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</si>
  <si>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</si>
  <si>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</si>
  <si>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</si>
  <si>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</si>
  <si>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</si>
  <si>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</si>
  <si>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</si>
  <si>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</si>
  <si>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</si>
  <si>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</si>
  <si>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</si>
  <si>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</si>
  <si>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</si>
  <si>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</si>
  <si>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</si>
  <si>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</si>
  <si>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</si>
  <si>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</si>
  <si>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</si>
  <si>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</si>
  <si>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</si>
  <si>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</si>
  <si>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</si>
  <si>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</si>
  <si>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</si>
  <si>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</si>
  <si>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</si>
  <si>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</si>
  <si>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</si>
  <si>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</si>
  <si>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</si>
  <si>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</si>
  <si>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</si>
  <si>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</si>
  <si>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</si>
  <si>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</si>
  <si>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</si>
  <si>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</si>
  <si>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</si>
  <si>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</si>
  <si>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</si>
  <si>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</si>
  <si>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</si>
  <si>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</si>
  <si>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</si>
  <si>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</si>
  <si>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</si>
  <si>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</si>
  <si>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</si>
  <si>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</si>
  <si>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</si>
  <si>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</si>
  <si>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</si>
  <si>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</si>
  <si>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</si>
  <si>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</si>
  <si>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</si>
  <si>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</si>
  <si>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</si>
  <si>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</si>
  <si>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</si>
  <si>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</si>
  <si>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</si>
  <si>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</si>
  <si>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</si>
  <si>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</si>
  <si>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</si>
  <si>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</si>
  <si>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</si>
  <si>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</si>
  <si>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</si>
  <si>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</si>
  <si>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</si>
  <si>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</si>
  <si>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</si>
  <si>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</si>
  <si>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</si>
  <si>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</si>
  <si>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</si>
  <si>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</si>
  <si>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</si>
  <si>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</si>
  <si>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</si>
  <si>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</si>
  <si>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</si>
  <si>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</si>
  <si>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</si>
  <si>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</si>
  <si>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</si>
  <si>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</si>
  <si>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</si>
  <si>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</si>
  <si>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</si>
  <si>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</si>
  <si>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</si>
  <si>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</si>
  <si>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</si>
  <si>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</si>
  <si>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</si>
  <si>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</si>
  <si>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</si>
  <si>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</si>
  <si>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</si>
  <si>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</si>
  <si>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</si>
  <si>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</si>
  <si>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</si>
  <si>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</si>
  <si>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</si>
  <si>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</si>
  <si>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</si>
  <si>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</si>
  <si>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</si>
  <si>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</si>
  <si>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</si>
  <si>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</si>
  <si>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</si>
  <si>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</si>
  <si>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</si>
  <si>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</si>
  <si>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</si>
  <si>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</si>
  <si>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</si>
  <si>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</si>
  <si>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</si>
  <si>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</si>
  <si>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</si>
  <si>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</si>
  <si>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</si>
  <si>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</si>
  <si>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</si>
  <si>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</si>
  <si>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</si>
  <si>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</si>
  <si>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</si>
  <si>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</si>
  <si>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</si>
  <si>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</si>
  <si>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</si>
  <si>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</si>
  <si>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</si>
  <si>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</si>
  <si>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</si>
  <si>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</si>
  <si>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</si>
  <si>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</si>
  <si>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</si>
  <si>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</si>
  <si>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</si>
  <si>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</si>
  <si>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</si>
  <si>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</si>
  <si>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</si>
  <si>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</si>
  <si>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</si>
  <si>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</si>
  <si>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</si>
  <si>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</si>
  <si>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</si>
  <si>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</si>
  <si>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</si>
  <si>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</si>
  <si>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</si>
  <si>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</si>
  <si>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</si>
  <si>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</si>
  <si>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</si>
  <si>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</si>
  <si>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</si>
  <si>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</si>
  <si>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</si>
  <si>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</si>
  <si>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</si>
  <si>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</si>
  <si>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</si>
  <si>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</si>
  <si>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</si>
  <si>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</si>
  <si>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</si>
  <si>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</si>
  <si>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</si>
  <si>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</si>
  <si>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</si>
  <si>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</si>
  <si>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</si>
  <si>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</si>
  <si>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</si>
  <si>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</si>
  <si>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</si>
  <si>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</si>
  <si>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</si>
  <si>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</si>
  <si>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</si>
  <si>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</si>
  <si>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</si>
  <si>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</si>
  <si>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</si>
  <si>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</si>
  <si>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</si>
  <si>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</si>
  <si>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</si>
  <si>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</si>
  <si>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</si>
  <si>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</si>
  <si>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</si>
  <si>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</si>
  <si>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</si>
  <si>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</si>
  <si>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</si>
  <si>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</si>
  <si>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</si>
  <si>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</si>
  <si>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</si>
  <si>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</si>
  <si>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</si>
  <si>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</si>
  <si>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</si>
  <si>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</si>
  <si>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</si>
  <si>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</si>
  <si>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</si>
  <si>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</si>
  <si>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</si>
  <si>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</si>
  <si>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</si>
  <si>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</si>
  <si>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</si>
  <si>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</si>
  <si>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</si>
  <si>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</si>
  <si>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</si>
  <si>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</si>
  <si>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</si>
  <si>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</si>
  <si>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</si>
  <si>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</si>
  <si>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</si>
  <si>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</si>
  <si>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</si>
  <si>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</si>
  <si>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</si>
  <si>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</si>
  <si>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</si>
  <si>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</si>
  <si>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</si>
  <si>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</si>
  <si>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</si>
  <si>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</si>
  <si>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</si>
  <si>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</si>
  <si>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</si>
  <si>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</si>
  <si>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</si>
  <si>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</si>
  <si>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</si>
  <si>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</si>
  <si>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</si>
  <si>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</si>
  <si>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</si>
  <si>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</si>
  <si>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</si>
  <si>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</si>
  <si>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</si>
  <si>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</si>
  <si>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</si>
  <si>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</si>
  <si>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</si>
  <si>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</si>
  <si>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</si>
  <si>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</si>
  <si>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</si>
  <si>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</si>
  <si>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</si>
  <si>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</si>
  <si>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</si>
  <si>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</si>
  <si>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</si>
  <si>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</si>
  <si>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</si>
  <si>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</si>
  <si>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</si>
  <si>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</si>
  <si>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</si>
  <si>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</si>
  <si>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</si>
  <si>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</si>
  <si>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</si>
  <si>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</si>
  <si>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</si>
  <si>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</si>
  <si>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</si>
  <si>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</si>
  <si>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</si>
  <si>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</si>
  <si>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</si>
  <si>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</si>
  <si>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</si>
  <si>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</si>
  <si>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</si>
  <si>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</si>
  <si>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</si>
  <si>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</si>
  <si>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</si>
  <si>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</si>
  <si>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</si>
  <si>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</si>
  <si>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</si>
  <si>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</si>
  <si>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</si>
  <si>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</si>
  <si>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</si>
  <si>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</si>
  <si>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</si>
  <si>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</si>
  <si>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</si>
  <si>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</si>
  <si>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</si>
  <si>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</si>
  <si>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</si>
  <si>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</si>
  <si>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</si>
  <si>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</si>
  <si>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</si>
  <si>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</si>
  <si>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</si>
  <si>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</si>
  <si>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</si>
  <si>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</si>
  <si>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</si>
  <si>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</si>
  <si>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</si>
  <si>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</si>
  <si>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</si>
  <si>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</si>
  <si>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</si>
  <si>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</si>
  <si>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</si>
  <si>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</si>
  <si>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</si>
  <si>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</si>
  <si>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</si>
  <si>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</si>
  <si>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</si>
  <si>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</si>
  <si>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</si>
  <si>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</si>
  <si>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</si>
  <si>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</si>
  <si>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</si>
  <si>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</si>
  <si>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</si>
  <si>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</si>
  <si>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</si>
  <si>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</si>
  <si>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</si>
  <si>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</si>
  <si>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</si>
  <si>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</si>
  <si>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</si>
  <si>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</si>
  <si>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</si>
  <si>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</si>
  <si>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</si>
  <si>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</si>
  <si>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</si>
  <si>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</si>
  <si>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</si>
  <si>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</si>
  <si>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</si>
  <si>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</si>
  <si>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</si>
  <si>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</si>
  <si>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</si>
  <si>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</si>
  <si>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</si>
  <si>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</si>
  <si>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</si>
  <si>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</si>
  <si>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</si>
  <si>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</si>
  <si>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</si>
  <si>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</si>
  <si>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</si>
  <si>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</si>
  <si>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</si>
  <si>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</si>
  <si>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</si>
  <si>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</si>
  <si>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</si>
  <si>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</si>
  <si>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</si>
  <si>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</si>
  <si>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</si>
  <si>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</si>
  <si>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</si>
  <si>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</si>
  <si>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</si>
  <si>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</si>
  <si>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</si>
  <si>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</si>
  <si>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</si>
  <si>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</si>
  <si>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</si>
  <si>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</si>
  <si>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</si>
  <si>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</si>
  <si>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</si>
  <si>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</si>
  <si>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</si>
  <si>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</si>
  <si>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</si>
  <si>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</si>
  <si>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</si>
  <si>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</si>
  <si>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</si>
  <si>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</si>
  <si>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</si>
  <si>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</si>
  <si>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</si>
  <si>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</si>
  <si>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</si>
  <si>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</si>
  <si>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</si>
  <si>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</si>
  <si>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</si>
  <si>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</si>
  <si>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</si>
  <si>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</si>
  <si>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</si>
  <si>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</si>
  <si>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</si>
  <si>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</si>
  <si>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</si>
  <si>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</si>
  <si>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</si>
  <si>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</si>
  <si>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</si>
  <si>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</si>
  <si>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</si>
  <si>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</si>
  <si>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</si>
  <si>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</si>
  <si>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</si>
  <si>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</si>
  <si>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</si>
  <si>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</si>
  <si>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</si>
  <si>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</si>
  <si>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</si>
  <si>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</si>
  <si>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</si>
  <si>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</si>
  <si>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</si>
  <si>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</si>
  <si>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</si>
  <si>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</si>
  <si>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</si>
  <si>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</si>
  <si>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</si>
  <si>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</si>
  <si>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</si>
  <si>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</si>
  <si>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</si>
  <si>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</si>
  <si>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</si>
  <si>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</si>
  <si>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</si>
  <si>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</si>
  <si>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</si>
  <si>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</si>
  <si>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</si>
  <si>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</si>
  <si>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</si>
  <si>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</si>
  <si>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</si>
  <si>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</si>
  <si>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</si>
  <si>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</si>
  <si>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</si>
  <si>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</si>
  <si>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</si>
  <si>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</si>
  <si>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</si>
  <si>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</si>
  <si>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</si>
  <si>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</si>
  <si>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</si>
  <si>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</si>
  <si>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</si>
  <si>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</si>
  <si>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</si>
  <si>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</si>
  <si>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</si>
  <si>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</si>
  <si>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</si>
  <si>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</si>
  <si>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</si>
  <si>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</si>
  <si>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</si>
  <si>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</si>
  <si>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</si>
  <si>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</si>
  <si>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</si>
  <si>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</si>
  <si>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</si>
  <si>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</si>
  <si>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</si>
  <si>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</si>
  <si>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</si>
  <si>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</si>
  <si>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</si>
  <si>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</si>
  <si>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</si>
  <si>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</si>
  <si>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</si>
  <si>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</si>
  <si>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</si>
  <si>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</si>
  <si>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</si>
  <si>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</si>
  <si>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</si>
  <si>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</si>
  <si>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</si>
  <si>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</si>
  <si>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</si>
  <si>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</si>
  <si>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</si>
  <si>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</si>
  <si>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</si>
  <si>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</si>
  <si>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</si>
  <si>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</si>
  <si>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</si>
  <si>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</si>
  <si>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</si>
  <si>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</si>
  <si>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</si>
  <si>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</si>
  <si>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</si>
  <si>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</si>
  <si>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</si>
  <si>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</si>
  <si>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</si>
  <si>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</si>
  <si>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</si>
  <si>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</si>
  <si>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</si>
  <si>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</si>
  <si>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</si>
  <si>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</si>
  <si>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</si>
  <si>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</si>
  <si>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</si>
  <si>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</si>
  <si>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</si>
  <si>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</si>
  <si>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</si>
  <si>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</si>
  <si>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</si>
  <si>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</si>
  <si>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</si>
  <si>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</si>
  <si>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</si>
  <si>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</si>
  <si>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</si>
  <si>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</si>
  <si>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</si>
  <si>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</si>
  <si>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</si>
  <si>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</si>
  <si>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</si>
  <si>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</si>
  <si>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</si>
  <si>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</si>
  <si>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</si>
  <si>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</si>
  <si>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</si>
  <si>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</si>
  <si>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</si>
  <si>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</si>
  <si>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</si>
  <si>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</si>
  <si>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</si>
  <si>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</si>
  <si>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</si>
  <si>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</si>
  <si>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</si>
  <si>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</si>
  <si>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</si>
  <si>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</si>
  <si>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</si>
  <si>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</si>
  <si>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</si>
  <si>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</si>
  <si>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</si>
  <si>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</si>
  <si>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</si>
  <si>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</si>
  <si>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</si>
  <si>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</si>
  <si>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</si>
  <si>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</si>
  <si>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</si>
  <si>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</si>
  <si>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</si>
  <si>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</si>
  <si>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</si>
  <si>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</si>
  <si>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</si>
  <si>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</si>
  <si>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</si>
  <si>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</si>
  <si>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</si>
  <si>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</si>
  <si>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</si>
  <si>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</si>
  <si>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</si>
  <si>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</si>
  <si>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</si>
  <si>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</si>
  <si>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</si>
  <si>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</si>
  <si>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</si>
  <si>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</si>
  <si>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</si>
  <si>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</si>
  <si>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</si>
  <si>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</si>
  <si>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</si>
  <si>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</si>
  <si>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</si>
  <si>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</si>
  <si>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</si>
  <si>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</si>
  <si>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</si>
  <si>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</si>
  <si>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</si>
  <si>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</si>
  <si>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</si>
  <si>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</si>
  <si>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</si>
  <si>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</si>
  <si>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</si>
  <si>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</si>
  <si>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</si>
  <si>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</si>
  <si>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</si>
  <si>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</si>
  <si>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</si>
  <si>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</si>
  <si>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</si>
  <si>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</si>
  <si>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</si>
  <si>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</si>
  <si>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</si>
  <si>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</si>
  <si>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</si>
  <si>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</si>
  <si>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</si>
  <si>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</si>
  <si>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</si>
  <si>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</si>
  <si>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</si>
  <si>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</si>
  <si>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</si>
  <si>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</si>
  <si>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</si>
  <si>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</si>
  <si>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</si>
  <si>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</si>
  <si>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</si>
  <si>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</si>
  <si>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</si>
  <si>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</si>
  <si>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</si>
  <si>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</si>
  <si>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</si>
  <si>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</si>
  <si>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</si>
  <si>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</si>
  <si>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</si>
  <si>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</si>
  <si>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</si>
  <si>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</si>
  <si>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</si>
  <si>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</si>
  <si>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</si>
  <si>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</si>
  <si>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</si>
  <si>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</si>
  <si>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</si>
  <si>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</si>
  <si>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</si>
  <si>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</si>
  <si>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</si>
  <si>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</si>
  <si>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</si>
  <si>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</si>
  <si>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</si>
  <si>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</si>
  <si>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</si>
  <si>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</si>
  <si>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</si>
  <si>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</si>
  <si>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</si>
  <si>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</si>
  <si>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</si>
  <si>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</si>
  <si>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</si>
  <si>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</si>
  <si>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</si>
  <si>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</si>
  <si>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</si>
  <si>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</si>
  <si>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</si>
  <si>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</si>
  <si>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</si>
  <si>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</si>
  <si>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</si>
  <si>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</si>
  <si>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</si>
  <si>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</si>
  <si>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</si>
  <si>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</si>
  <si>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</si>
  <si>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</si>
  <si>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</si>
  <si>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</si>
  <si>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</si>
  <si>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</si>
  <si>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</si>
  <si>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</si>
  <si>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</si>
  <si>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</si>
  <si>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</si>
  <si>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</si>
  <si>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</si>
  <si>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</si>
  <si>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</si>
  <si>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</si>
  <si>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</si>
  <si>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</si>
  <si>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</si>
  <si>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</si>
  <si>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</si>
  <si>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</si>
  <si>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</si>
  <si>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</si>
  <si>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</si>
  <si>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</si>
  <si>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</si>
  <si>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</si>
  <si>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</si>
  <si>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</si>
  <si>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</si>
  <si>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</si>
  <si>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</si>
  <si>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</si>
  <si>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</si>
  <si>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</si>
  <si>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</si>
  <si>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</si>
  <si>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</si>
  <si>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</si>
  <si>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</si>
  <si>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</si>
  <si>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</si>
  <si>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</si>
  <si>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</si>
  <si>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</si>
  <si>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</si>
  <si>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</si>
  <si>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</si>
  <si>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</si>
  <si>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</si>
  <si>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</si>
  <si>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</si>
  <si>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</si>
  <si>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</si>
  <si>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</si>
  <si>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</si>
  <si>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</si>
  <si>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</si>
  <si>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</si>
  <si>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</si>
  <si>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</si>
  <si>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</si>
  <si>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</si>
  <si>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</si>
  <si>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</si>
  <si>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</si>
  <si>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</si>
  <si>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</si>
  <si>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</si>
  <si>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</si>
  <si>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</si>
  <si>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</si>
  <si>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</si>
  <si>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</si>
  <si>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</si>
  <si>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</si>
  <si>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</si>
  <si>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</si>
  <si>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</si>
  <si>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</si>
  <si>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</si>
  <si>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</si>
  <si>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</si>
  <si>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</si>
  <si>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</si>
  <si>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</si>
  <si>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</si>
  <si>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</si>
  <si>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</si>
  <si>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</si>
  <si>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</si>
  <si>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</si>
  <si>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</si>
  <si>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</si>
  <si>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</si>
  <si>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</si>
  <si>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</si>
  <si>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</si>
  <si>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</si>
  <si>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</si>
  <si>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</si>
  <si>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</si>
  <si>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</si>
  <si>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</si>
  <si>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</si>
  <si>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</si>
  <si>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</si>
  <si>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</si>
  <si>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</si>
  <si>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</si>
  <si>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</si>
  <si>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</si>
  <si>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</si>
  <si>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</si>
  <si>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</si>
  <si>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</si>
  <si>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</si>
  <si>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</si>
  <si>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</si>
  <si>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</si>
  <si>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</si>
  <si>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</si>
  <si>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</si>
  <si>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</si>
  <si>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</si>
  <si>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</si>
  <si>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</si>
  <si>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</si>
  <si>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</si>
  <si>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</si>
  <si>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</si>
  <si>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</si>
  <si>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</si>
  <si>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</si>
  <si>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</si>
  <si>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</si>
  <si>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</si>
  <si>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</si>
  <si>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</si>
  <si>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</si>
  <si>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</si>
  <si>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</si>
  <si>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</si>
  <si>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</si>
  <si>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</si>
  <si>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</si>
  <si>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</si>
  <si>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</si>
  <si>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</si>
  <si>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</si>
  <si>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</si>
  <si>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</si>
  <si>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</si>
  <si>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</si>
  <si>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</si>
  <si>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</si>
  <si>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</si>
  <si>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</si>
  <si>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</si>
  <si>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</si>
  <si>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</si>
  <si>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</si>
  <si>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</si>
  <si>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</si>
  <si>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</si>
  <si>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</si>
  <si>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</si>
  <si>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</si>
  <si>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</si>
  <si>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</si>
  <si>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</si>
  <si>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</si>
  <si>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</si>
  <si>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</si>
  <si>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</si>
  <si>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</si>
  <si>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</si>
  <si>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</si>
  <si>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</si>
  <si>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</si>
  <si>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</si>
  <si>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</si>
  <si>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</si>
  <si>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</si>
  <si>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</si>
  <si>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</si>
  <si>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</si>
  <si>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</si>
  <si>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</si>
  <si>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</si>
  <si>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</si>
  <si>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</si>
  <si>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</si>
  <si>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</si>
  <si>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</si>
  <si>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</si>
  <si>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</si>
  <si>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</si>
  <si>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</si>
  <si>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</si>
  <si>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</si>
  <si>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</si>
  <si>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</si>
  <si>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</si>
  <si>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</si>
  <si>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</si>
  <si>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</si>
  <si>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</si>
  <si>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</si>
  <si>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</si>
  <si>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</si>
  <si>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</si>
  <si>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</si>
  <si>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</si>
  <si>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</si>
  <si>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</si>
  <si>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</si>
  <si>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</si>
  <si>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</si>
  <si>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</si>
  <si>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</si>
  <si>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</si>
  <si>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</si>
  <si>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</si>
  <si>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</si>
  <si>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</si>
  <si>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</si>
  <si>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</si>
  <si>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</si>
  <si>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</si>
  <si>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</si>
  <si>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</si>
  <si>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</si>
  <si>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</si>
  <si>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</si>
  <si>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</si>
  <si>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</si>
  <si>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</si>
  <si>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</si>
  <si>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</si>
  <si>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</si>
  <si>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</si>
  <si>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</si>
  <si>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</si>
  <si>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</si>
  <si>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</si>
  <si>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</si>
  <si>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</si>
  <si>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</si>
  <si>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</si>
  <si>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</si>
  <si>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</si>
  <si>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</si>
  <si>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</si>
  <si>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</si>
  <si>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</si>
  <si>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</si>
  <si>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</si>
  <si>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</si>
  <si>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</si>
  <si>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</si>
  <si>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</si>
  <si>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</si>
  <si>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</si>
  <si>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</si>
  <si>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</si>
  <si>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</si>
  <si>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</si>
  <si>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</si>
  <si>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</si>
  <si>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</si>
  <si>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</si>
  <si>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</si>
  <si>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</si>
  <si>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</si>
  <si>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</si>
  <si>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</si>
  <si>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</si>
  <si>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</si>
  <si>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</si>
  <si>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</si>
  <si>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</si>
  <si>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</si>
  <si>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</si>
  <si>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</si>
  <si>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</si>
  <si>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</si>
  <si>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</si>
  <si>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</si>
  <si>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</si>
  <si>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</si>
  <si>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</si>
  <si>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</si>
  <si>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</si>
  <si>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</si>
  <si>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</si>
  <si>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</si>
  <si>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</si>
  <si>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</si>
  <si>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</si>
  <si>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</si>
  <si>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</si>
  <si>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</si>
  <si>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</si>
  <si>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</si>
  <si>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</si>
  <si>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</si>
  <si>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</si>
  <si>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</si>
  <si>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</si>
  <si>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</si>
  <si>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</si>
  <si>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</si>
  <si>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</si>
  <si>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</si>
  <si>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</si>
  <si>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</si>
  <si>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</si>
  <si>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</si>
  <si>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</si>
  <si>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</si>
  <si>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</si>
  <si>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</si>
  <si>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</si>
  <si>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</si>
  <si>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</si>
  <si>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</si>
  <si>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</si>
  <si>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</si>
  <si>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</si>
  <si>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</si>
  <si>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</si>
  <si>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</si>
  <si>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</si>
  <si>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</si>
  <si>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</si>
  <si>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</si>
  <si>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</si>
  <si>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</si>
  <si>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</si>
  <si>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</si>
  <si>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</si>
  <si>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</si>
  <si>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</si>
  <si>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</si>
  <si>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</si>
  <si>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</si>
  <si>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</si>
  <si>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</si>
  <si>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</si>
  <si>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</si>
  <si>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</si>
  <si>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</si>
  <si>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</si>
  <si>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</si>
  <si>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</si>
  <si>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</si>
  <si>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</si>
  <si>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</si>
  <si>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</si>
  <si>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</si>
  <si>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</si>
  <si>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</si>
  <si>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</si>
  <si>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</si>
  <si>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</si>
  <si>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</si>
  <si>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</si>
  <si>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</si>
  <si>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</si>
  <si>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</si>
  <si>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</si>
  <si>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</si>
  <si>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</si>
  <si>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</si>
  <si>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</si>
  <si>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</si>
  <si>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</si>
  <si>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</si>
  <si>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</si>
  <si>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</si>
  <si>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</si>
  <si>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</si>
  <si>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</si>
  <si>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</si>
  <si>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</si>
  <si>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</si>
  <si>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</si>
  <si>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</si>
  <si>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</si>
  <si>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</si>
  <si>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</si>
  <si>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</si>
  <si>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</si>
  <si>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</si>
  <si>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</si>
  <si>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</si>
  <si>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</si>
  <si>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</si>
  <si>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</si>
  <si>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</si>
  <si>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</si>
  <si>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</si>
  <si>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</si>
  <si>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</si>
  <si>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</si>
  <si>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</si>
  <si>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</si>
  <si>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</si>
  <si>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</si>
  <si>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</si>
  <si>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</si>
  <si>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</si>
  <si>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</si>
  <si>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</si>
  <si>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</si>
  <si>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</si>
  <si>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</si>
  <si>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</si>
  <si>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</si>
  <si>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</si>
  <si>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</si>
  <si>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</si>
  <si>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</si>
  <si>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</si>
  <si>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</si>
  <si>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</si>
  <si>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</si>
  <si>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</si>
  <si>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</si>
  <si>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</si>
  <si>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</si>
  <si>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</si>
  <si>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</si>
  <si>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</si>
  <si>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</si>
  <si>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</si>
  <si>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</si>
  <si>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</si>
  <si>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</si>
  <si>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</si>
  <si>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</si>
  <si>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</si>
  <si>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</si>
  <si>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</si>
  <si>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</si>
  <si>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</si>
  <si>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</si>
  <si>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</si>
  <si>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</si>
  <si>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</si>
  <si>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</si>
  <si>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</si>
  <si>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</si>
  <si>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</si>
  <si>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</si>
  <si>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</si>
  <si>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</si>
  <si>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</si>
  <si>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</si>
  <si>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</si>
  <si>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</si>
  <si>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</si>
  <si>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</si>
  <si>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</si>
  <si>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</si>
  <si>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</si>
  <si>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</si>
  <si>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</si>
  <si>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</si>
  <si>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</si>
  <si>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</si>
  <si>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</si>
  <si>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</si>
  <si>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</si>
  <si>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</si>
  <si>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</si>
  <si>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</si>
  <si>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</si>
  <si>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</si>
  <si>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</si>
  <si>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</si>
  <si>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</si>
  <si>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</si>
  <si>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</si>
  <si>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</si>
  <si>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</si>
  <si>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</si>
  <si>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</si>
  <si>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</si>
  <si>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</si>
  <si>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</si>
  <si>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</si>
  <si>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</si>
  <si>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</si>
  <si>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</si>
  <si>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</si>
  <si>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</si>
  <si>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</si>
  <si>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</si>
  <si>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</si>
  <si>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</si>
  <si>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</si>
  <si>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</si>
  <si>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</si>
  <si>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</si>
  <si>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</si>
  <si>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</si>
  <si>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</si>
  <si>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</si>
  <si>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</si>
  <si>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</si>
  <si>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</si>
  <si>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</si>
  <si>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</si>
  <si>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</si>
  <si>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</si>
  <si>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</si>
  <si>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</si>
  <si>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</si>
  <si>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</si>
  <si>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</si>
  <si>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</si>
  <si>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</si>
  <si>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</si>
  <si>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</si>
  <si>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</si>
  <si>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</si>
  <si>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</si>
  <si>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</si>
  <si>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</si>
  <si>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</si>
  <si>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</si>
  <si>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</si>
  <si>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</si>
  <si>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</si>
  <si>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</si>
  <si>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</si>
  <si>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</si>
  <si>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</si>
  <si>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</si>
  <si>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</si>
  <si>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</si>
  <si>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</si>
  <si>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</si>
  <si>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</si>
  <si>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</si>
  <si>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</si>
  <si>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</si>
  <si>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</si>
  <si>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</si>
  <si>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</si>
  <si>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</si>
  <si>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</si>
  <si>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</si>
  <si>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</si>
  <si>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</si>
  <si>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</si>
  <si>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</si>
  <si>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</si>
  <si>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</si>
  <si>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</si>
  <si>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</si>
  <si>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</si>
  <si>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</si>
  <si>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</si>
  <si>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</si>
  <si>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</si>
  <si>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</si>
  <si>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</si>
  <si>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</si>
  <si>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</si>
  <si>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</si>
  <si>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</si>
  <si>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</si>
  <si>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</si>
  <si>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</si>
  <si>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</si>
  <si>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</si>
  <si>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</si>
  <si>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</si>
  <si>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</si>
  <si>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</si>
  <si>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</si>
  <si>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</si>
  <si>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</si>
  <si>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</si>
  <si>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</si>
  <si>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</si>
  <si>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</si>
  <si>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</si>
  <si>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</si>
  <si>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</si>
  <si>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</si>
  <si>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</si>
  <si>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</si>
  <si>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</si>
  <si>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</si>
  <si>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</si>
  <si>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</si>
  <si>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</si>
  <si>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</si>
  <si>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</si>
  <si>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</si>
  <si>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</si>
  <si>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</si>
  <si>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</si>
  <si>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</si>
  <si>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</si>
  <si>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</si>
  <si>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</si>
  <si>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</si>
  <si>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</si>
  <si>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</si>
  <si>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</si>
  <si>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</si>
  <si>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</si>
  <si>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</si>
  <si>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</si>
  <si>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</si>
  <si>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</si>
  <si>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</si>
  <si>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</si>
  <si>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</si>
  <si>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</si>
  <si>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</si>
  <si>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</si>
  <si>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</si>
  <si>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</si>
  <si>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</si>
  <si>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</si>
  <si>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</si>
  <si>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</si>
  <si>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</si>
  <si>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</si>
  <si>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</si>
  <si>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</si>
  <si>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</si>
  <si>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</si>
  <si>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</si>
  <si>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</si>
  <si>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</si>
  <si>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</si>
  <si>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</si>
  <si>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</si>
  <si>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</si>
  <si>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</si>
  <si>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</si>
  <si>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</si>
  <si>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</si>
  <si>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</si>
  <si>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</si>
  <si>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</si>
  <si>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</si>
  <si>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</si>
  <si>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</si>
  <si>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</si>
  <si>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</si>
  <si>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</si>
  <si>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</si>
  <si>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</si>
  <si>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</si>
  <si>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</si>
  <si>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</si>
  <si>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</si>
  <si>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</si>
  <si>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</si>
  <si>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</si>
  <si>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</si>
  <si>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</si>
  <si>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</si>
  <si>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</si>
  <si>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</si>
  <si>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</si>
  <si>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</si>
  <si>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</si>
  <si>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</si>
  <si>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</si>
  <si>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</si>
  <si>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</si>
  <si>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</si>
  <si>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</si>
  <si>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</si>
  <si>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</si>
  <si>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</si>
  <si>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</si>
  <si>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</si>
  <si>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</si>
  <si>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</si>
  <si>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</si>
  <si>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</si>
  <si>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</si>
  <si>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</si>
  <si>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</si>
  <si>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</si>
  <si>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</si>
  <si>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</si>
  <si>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</si>
  <si>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</si>
  <si>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</si>
  <si>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</si>
  <si>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</si>
  <si>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</si>
  <si>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</si>
  <si>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</si>
  <si>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</si>
  <si>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</si>
  <si>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</si>
  <si>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</si>
  <si>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</si>
  <si>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</si>
  <si>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</si>
  <si>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</si>
  <si>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</si>
  <si>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</si>
  <si>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</si>
  <si>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</si>
  <si>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</si>
  <si>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</si>
  <si>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</si>
  <si>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</si>
  <si>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</si>
  <si>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</si>
  <si>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</si>
  <si>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</si>
  <si>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</si>
  <si>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</si>
  <si>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</si>
  <si>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</si>
  <si>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</si>
  <si>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</si>
  <si>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</si>
  <si>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</si>
  <si>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</si>
  <si>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</si>
  <si>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</si>
  <si>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</si>
  <si>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</si>
  <si>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</si>
  <si>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</si>
  <si>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</si>
  <si>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</si>
  <si>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</si>
  <si>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</si>
  <si>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</si>
  <si>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</si>
  <si>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</si>
  <si>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</si>
  <si>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</si>
  <si>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</si>
  <si>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</si>
  <si>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</si>
  <si>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</si>
  <si>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</si>
  <si>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</si>
  <si>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</si>
  <si>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</si>
  <si>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</si>
  <si>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</si>
  <si>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</si>
  <si>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</si>
  <si>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</si>
  <si>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</si>
  <si>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</si>
  <si>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</si>
  <si>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</si>
  <si>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</si>
  <si>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</si>
  <si>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</si>
  <si>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</si>
  <si>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</si>
  <si>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</si>
  <si>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</si>
  <si>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</si>
  <si>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</si>
  <si>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</si>
  <si>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</si>
  <si>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</si>
  <si>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</si>
  <si>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</si>
  <si>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</si>
  <si>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</si>
  <si>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</si>
  <si>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</si>
  <si>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</si>
  <si>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</si>
  <si>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</si>
  <si>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</si>
  <si>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</si>
  <si>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</si>
  <si>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</si>
  <si>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</si>
  <si>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</si>
  <si>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</si>
  <si>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</si>
  <si>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</si>
  <si>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</si>
  <si>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</si>
  <si>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</si>
  <si>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</si>
  <si>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</si>
  <si>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</si>
  <si>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</si>
  <si>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</si>
  <si>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</si>
  <si>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</si>
  <si>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</si>
  <si>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</si>
  <si>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</si>
  <si>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</si>
  <si>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</si>
  <si>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</si>
  <si>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</si>
  <si>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</si>
  <si>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</si>
  <si>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</si>
  <si>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</si>
  <si>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</si>
  <si>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</si>
  <si>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</si>
  <si>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</si>
  <si>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</si>
  <si>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</si>
  <si>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</si>
  <si>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</si>
  <si>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</si>
  <si>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</si>
  <si>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</si>
  <si>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</si>
  <si>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</si>
  <si>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</si>
  <si>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</si>
  <si>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</si>
  <si>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</si>
  <si>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</si>
  <si>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</si>
  <si>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</si>
  <si>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</si>
  <si>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</si>
  <si>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</si>
  <si>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</si>
  <si>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</si>
  <si>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</si>
  <si>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</si>
  <si>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</si>
  <si>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</si>
  <si>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</si>
  <si>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</si>
  <si>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</si>
  <si>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</si>
  <si>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</si>
  <si>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</si>
  <si>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</si>
  <si>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</si>
  <si>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</si>
  <si>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</si>
  <si>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</si>
  <si>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</si>
  <si>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</si>
  <si>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</si>
  <si>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</si>
  <si>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</si>
  <si>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</si>
  <si>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</si>
  <si>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</si>
  <si>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</si>
  <si>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</si>
  <si>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</si>
  <si>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</si>
  <si>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</si>
  <si>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</si>
  <si>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</si>
  <si>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</si>
  <si>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</si>
  <si>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</si>
  <si>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</si>
  <si>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</si>
  <si>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</si>
  <si>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</si>
  <si>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</si>
  <si>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</si>
  <si>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</si>
  <si>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</si>
  <si>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</si>
  <si>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</si>
  <si>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</si>
  <si>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</si>
  <si>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</si>
  <si>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</si>
  <si>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</si>
  <si>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</si>
  <si>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</si>
  <si>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</si>
  <si>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</si>
  <si>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</si>
  <si>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</si>
  <si>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</si>
  <si>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</si>
  <si>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</si>
  <si>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</si>
  <si>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</si>
  <si>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</si>
  <si>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</si>
  <si>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</si>
  <si>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</si>
  <si>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</si>
  <si>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</si>
  <si>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</si>
  <si>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</si>
  <si>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</si>
  <si>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</si>
  <si>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</si>
  <si>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</si>
  <si>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</si>
  <si>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</si>
  <si>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</si>
  <si>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</si>
  <si>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</si>
  <si>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</si>
  <si>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</si>
  <si>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</si>
  <si>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</si>
  <si>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</si>
  <si>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</si>
  <si>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</si>
  <si>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</si>
  <si>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</si>
  <si>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</si>
  <si>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</si>
  <si>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</si>
  <si>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</si>
  <si>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</si>
  <si>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</si>
  <si>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</si>
  <si>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</si>
  <si>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</si>
  <si>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</si>
  <si>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</si>
  <si>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</si>
  <si>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</si>
  <si>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</si>
  <si>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</si>
  <si>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</si>
  <si>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</si>
  <si>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</si>
  <si>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</si>
  <si>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</si>
  <si>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</si>
  <si>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</si>
  <si>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</si>
  <si>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</si>
  <si>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</si>
  <si>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</si>
  <si>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</si>
  <si>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</si>
  <si>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</si>
  <si>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</si>
  <si>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</si>
  <si>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</si>
  <si>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</si>
  <si>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</si>
  <si>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</si>
  <si>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</si>
  <si>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</si>
  <si>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</si>
  <si>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</si>
  <si>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</si>
  <si>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</si>
  <si>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</si>
  <si>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</si>
  <si>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</si>
  <si>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</si>
  <si>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</si>
  <si>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</si>
  <si>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</si>
  <si>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</si>
  <si>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</si>
  <si>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</si>
  <si>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</si>
  <si>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</si>
  <si>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</si>
  <si>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</si>
  <si>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</si>
  <si>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</si>
  <si>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</si>
  <si>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</si>
  <si>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</si>
  <si>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</si>
  <si>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</si>
  <si>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</si>
  <si>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</si>
  <si>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</si>
  <si>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</si>
  <si>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</si>
  <si>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</si>
  <si>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</si>
  <si>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</si>
  <si>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</si>
  <si>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</si>
  <si>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</si>
  <si>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</si>
  <si>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</si>
  <si>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</si>
  <si>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</si>
  <si>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</si>
  <si>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</si>
  <si>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</si>
  <si>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</si>
  <si>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</si>
  <si>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</si>
  <si>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</si>
  <si>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</si>
  <si>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</si>
  <si>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</si>
  <si>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</si>
  <si>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</si>
  <si>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</si>
  <si>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</si>
  <si>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</si>
  <si>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</si>
  <si>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</si>
  <si>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</si>
  <si>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</si>
  <si>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</si>
  <si>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</si>
  <si>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</si>
  <si>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</si>
  <si>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</si>
  <si>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</si>
  <si>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</si>
  <si>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</si>
  <si>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</si>
  <si>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</si>
  <si>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</si>
  <si>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</si>
  <si>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</si>
  <si>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</si>
  <si>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</si>
  <si>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</si>
  <si>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</si>
  <si>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</si>
  <si>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</si>
  <si>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</si>
  <si>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</si>
  <si>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</si>
  <si>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</si>
  <si>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</si>
  <si>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</si>
  <si>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</si>
  <si>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</si>
  <si>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</si>
  <si>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</si>
  <si>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</si>
  <si>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</si>
  <si>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</si>
  <si>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</si>
  <si>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</si>
  <si>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</si>
  <si>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</si>
  <si>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</si>
  <si>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</si>
  <si>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</si>
  <si>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</si>
  <si>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</si>
  <si>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</si>
  <si>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</si>
  <si>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</si>
  <si>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</si>
  <si>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</si>
  <si>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</si>
  <si>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</si>
  <si>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</si>
  <si>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</si>
  <si>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</si>
  <si>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</si>
  <si>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</si>
  <si>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</si>
  <si>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</si>
  <si>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</si>
  <si>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</si>
  <si>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</si>
  <si>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</si>
  <si>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</si>
  <si>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</si>
  <si>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</si>
  <si>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</si>
  <si>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</si>
  <si>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</si>
  <si>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</si>
  <si>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</si>
  <si>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</si>
  <si>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</si>
  <si>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</si>
  <si>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</si>
  <si>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</si>
  <si>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</si>
  <si>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</si>
  <si>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</si>
  <si>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</si>
  <si>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</si>
  <si>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</si>
  <si>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</si>
  <si>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</si>
  <si>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</si>
  <si>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</si>
  <si>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</si>
  <si>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</si>
  <si>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</si>
  <si>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</si>
  <si>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</si>
  <si>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</si>
  <si>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</si>
  <si>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</si>
  <si>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</si>
  <si>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</si>
  <si>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</si>
  <si>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</si>
  <si>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</si>
  <si>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</si>
  <si>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</si>
  <si>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</si>
  <si>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</si>
  <si>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</si>
  <si>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</si>
  <si>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</si>
  <si>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</si>
  <si>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</si>
  <si>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</si>
  <si>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</si>
  <si>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</si>
  <si>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</si>
  <si>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</si>
  <si>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</si>
  <si>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</si>
  <si>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</si>
  <si>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</si>
  <si>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</si>
  <si>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</si>
  <si>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</si>
  <si>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</si>
  <si>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</si>
  <si>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</si>
  <si>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</si>
  <si>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</si>
  <si>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</si>
  <si>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</si>
  <si>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</si>
  <si>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</si>
  <si>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</si>
  <si>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</si>
  <si>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</si>
  <si>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</si>
  <si>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</si>
  <si>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</si>
  <si>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</si>
  <si>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</si>
  <si>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</si>
  <si>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</si>
  <si>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</si>
  <si>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</si>
  <si>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</si>
  <si>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</si>
  <si>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</si>
  <si>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</si>
  <si>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</si>
  <si>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</si>
  <si>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</si>
  <si>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</si>
  <si>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</si>
  <si>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</si>
  <si>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</si>
  <si>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</si>
  <si>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</si>
  <si>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</si>
  <si>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</si>
  <si>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</si>
  <si>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</si>
  <si>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</si>
  <si>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</si>
  <si>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</si>
  <si>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</si>
  <si>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</si>
  <si>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</si>
  <si>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</si>
  <si>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</si>
  <si>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</si>
  <si>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</si>
  <si>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</si>
  <si>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</si>
  <si>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</si>
  <si>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</si>
  <si>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</si>
  <si>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</si>
  <si>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</si>
  <si>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</si>
  <si>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</si>
  <si>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</si>
  <si>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</si>
  <si>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</si>
  <si>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</si>
  <si>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</si>
  <si>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</si>
  <si>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</si>
  <si>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</si>
  <si>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</si>
  <si>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</si>
  <si>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</si>
  <si>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</si>
  <si>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</si>
  <si>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</si>
  <si>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</si>
  <si>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</si>
  <si>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</si>
  <si>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</si>
  <si>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</si>
  <si>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</si>
  <si>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</si>
  <si>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</si>
  <si>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</si>
  <si>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</si>
  <si>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</si>
  <si>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</si>
  <si>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</si>
  <si>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</si>
  <si>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</si>
  <si>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</si>
  <si>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</si>
  <si>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</si>
  <si>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</si>
  <si>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</si>
  <si>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</si>
  <si>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</si>
  <si>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</si>
  <si>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</si>
  <si>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</si>
  <si>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</si>
  <si>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</si>
  <si>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</si>
  <si>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</si>
  <si>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</si>
  <si>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</si>
  <si>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</si>
  <si>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</si>
  <si>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</si>
  <si>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</si>
  <si>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</si>
  <si>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</si>
  <si>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</si>
  <si>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</si>
  <si>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</si>
  <si>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</si>
  <si>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</si>
  <si>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</si>
  <si>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</si>
  <si>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</si>
  <si>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</si>
  <si>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</si>
  <si>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</si>
  <si>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</si>
  <si>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</si>
  <si>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</si>
  <si>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</si>
  <si>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</si>
  <si>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</si>
  <si>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</si>
  <si>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</si>
  <si>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</si>
  <si>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</si>
  <si>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</si>
  <si>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</si>
  <si>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</si>
  <si>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</si>
  <si>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</si>
  <si>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</si>
  <si>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</si>
  <si>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</si>
  <si>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</si>
  <si>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</si>
  <si>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</si>
  <si>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</si>
  <si>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</si>
  <si>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</si>
  <si>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</si>
  <si>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</si>
  <si>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</si>
  <si>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</si>
  <si>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</si>
  <si>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</si>
  <si>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</si>
  <si>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</si>
  <si>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</si>
  <si>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</si>
  <si>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</si>
  <si>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</si>
  <si>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</si>
  <si>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</si>
  <si>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</si>
  <si>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</si>
  <si>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</si>
  <si>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</si>
  <si>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</si>
  <si>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</si>
  <si>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</si>
  <si>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</si>
  <si>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</si>
  <si>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</si>
  <si>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</si>
  <si>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</si>
  <si>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</si>
  <si>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</si>
  <si>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</si>
  <si>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</si>
  <si>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</si>
  <si>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</si>
  <si>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</si>
  <si>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</si>
  <si>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</si>
  <si>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</si>
  <si>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</si>
  <si>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</si>
  <si>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</si>
  <si>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</si>
  <si>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</si>
  <si>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</si>
  <si>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</si>
  <si>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</si>
  <si>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</si>
  <si>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</si>
  <si>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</si>
  <si>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</si>
  <si>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</si>
  <si>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</si>
  <si>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</si>
  <si>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</si>
  <si>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</si>
  <si>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</si>
  <si>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</si>
  <si>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</si>
  <si>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</si>
  <si>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</si>
  <si>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</si>
  <si>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</si>
  <si>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</si>
  <si>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</si>
  <si>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</si>
  <si>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</si>
  <si>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</si>
  <si>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</si>
  <si>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</si>
  <si>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</si>
  <si>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</si>
  <si>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</si>
  <si>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</si>
  <si>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</si>
  <si>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</si>
  <si>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</si>
  <si>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</si>
  <si>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</si>
  <si>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</si>
  <si>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</si>
  <si>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</si>
  <si>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</si>
  <si>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</si>
  <si>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</si>
  <si>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</si>
  <si>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</si>
  <si>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</si>
  <si>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</si>
  <si>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</si>
  <si>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</si>
  <si>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</si>
  <si>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</si>
  <si>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</si>
  <si>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</si>
  <si>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</si>
  <si>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</si>
  <si>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</si>
  <si>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</si>
  <si>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</si>
  <si>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</si>
  <si>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</si>
  <si>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</si>
  <si>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</si>
  <si>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</si>
  <si>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</si>
  <si>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</si>
  <si>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</si>
  <si>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</si>
  <si>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</si>
  <si>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</si>
  <si>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</si>
  <si>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</si>
  <si>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</si>
  <si>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</si>
  <si>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</si>
  <si>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</si>
  <si>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</si>
  <si>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</si>
  <si>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</si>
  <si>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</si>
  <si>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</si>
  <si>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</si>
  <si>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</si>
  <si>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</si>
  <si>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</si>
  <si>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</si>
  <si>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</si>
  <si>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</si>
  <si>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</si>
  <si>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</si>
  <si>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</si>
  <si>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</si>
  <si>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</si>
  <si>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</si>
  <si>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</si>
  <si>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</si>
  <si>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</si>
  <si>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</si>
  <si>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</si>
  <si>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</si>
  <si>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</si>
  <si>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</si>
  <si>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</si>
  <si>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</si>
  <si>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</si>
  <si>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</si>
  <si>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</si>
  <si>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</si>
  <si>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</si>
  <si>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</si>
  <si>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</si>
  <si>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</si>
  <si>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</si>
  <si>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</si>
  <si>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</si>
  <si>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</si>
  <si>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</si>
  <si>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</si>
  <si>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</si>
  <si>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</si>
  <si>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</si>
  <si>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</si>
  <si>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</si>
  <si>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</si>
  <si>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</si>
  <si>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</si>
  <si>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</si>
  <si>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</si>
  <si>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</si>
  <si>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</si>
  <si>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</si>
  <si>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</si>
  <si>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</si>
  <si>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</si>
  <si>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</si>
  <si>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</si>
  <si>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</si>
  <si>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</si>
  <si>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</si>
  <si>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</si>
  <si>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</si>
  <si>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</si>
  <si>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</si>
  <si>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</si>
  <si>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</si>
  <si>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</si>
  <si>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</si>
  <si>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</si>
  <si>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</si>
  <si>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</si>
  <si>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</si>
  <si>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</si>
  <si>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</si>
  <si>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</si>
  <si>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</si>
  <si>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</si>
  <si>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</si>
  <si>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</si>
  <si>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</si>
  <si>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</si>
  <si>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</si>
  <si>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</si>
  <si>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</si>
  <si>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</si>
  <si>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</si>
  <si>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</si>
  <si>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</si>
  <si>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</si>
  <si>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</si>
  <si>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</si>
  <si>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</si>
  <si>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</si>
  <si>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</si>
  <si>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</si>
  <si>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</si>
  <si>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</si>
  <si>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</si>
  <si>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</si>
  <si>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</si>
  <si>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</si>
  <si>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</si>
  <si>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</si>
  <si>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</si>
  <si>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</si>
  <si>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</si>
  <si>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</si>
  <si>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</si>
  <si>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</si>
  <si>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</si>
  <si>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</si>
  <si>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</si>
  <si>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</si>
  <si>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</si>
  <si>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</si>
  <si>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</si>
  <si>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</si>
  <si>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</si>
  <si>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</si>
  <si>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</si>
  <si>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</si>
  <si>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</si>
  <si>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</si>
  <si>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</si>
  <si>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</si>
  <si>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</si>
  <si>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</si>
  <si>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</si>
  <si>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</si>
  <si>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</si>
  <si>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</si>
  <si>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</si>
  <si>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</si>
  <si>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</si>
  <si>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</si>
  <si>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</si>
  <si>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</si>
  <si>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</si>
  <si>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</si>
  <si>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</si>
  <si>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</si>
  <si>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</si>
  <si>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</si>
  <si>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</si>
  <si>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</si>
  <si>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</si>
  <si>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</si>
  <si>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</si>
  <si>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</si>
  <si>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</si>
  <si>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</si>
  <si>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</si>
  <si>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</si>
  <si>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</si>
  <si>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</si>
  <si>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</si>
  <si>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</si>
  <si>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</si>
  <si>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</si>
  <si>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</si>
  <si>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</si>
  <si>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</si>
  <si>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</si>
  <si>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</si>
  <si>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</si>
  <si>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</si>
  <si>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</si>
  <si>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</si>
  <si>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</si>
  <si>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</si>
  <si>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</si>
  <si>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</si>
  <si>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</si>
  <si>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</si>
  <si>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</si>
  <si>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</si>
  <si>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</si>
  <si>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</si>
  <si>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</si>
  <si>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</si>
  <si>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</si>
  <si>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</si>
  <si>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</si>
  <si>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</si>
  <si>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</si>
  <si>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</si>
  <si>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</si>
  <si>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</si>
  <si>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</si>
  <si>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</si>
  <si>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</si>
  <si>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</si>
  <si>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</si>
  <si>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</si>
  <si>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</si>
  <si>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</si>
  <si>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</si>
  <si>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</si>
  <si>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</si>
  <si>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</si>
  <si>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</si>
  <si>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</si>
  <si>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</si>
  <si>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</si>
  <si>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</si>
  <si>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</si>
  <si>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</si>
  <si>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</si>
  <si>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</si>
  <si>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</si>
  <si>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</si>
  <si>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</si>
  <si>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</si>
  <si>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</si>
  <si>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</si>
  <si>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</si>
  <si>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</si>
  <si>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</si>
  <si>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</si>
  <si>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</si>
  <si>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</si>
  <si>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</si>
  <si>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</si>
  <si>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</si>
  <si>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</si>
  <si>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</si>
  <si>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</si>
  <si>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</si>
  <si>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</si>
  <si>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</si>
  <si>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</si>
  <si>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</si>
  <si>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</si>
  <si>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</si>
  <si>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</si>
  <si>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</si>
  <si>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</si>
  <si>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</si>
  <si>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</si>
  <si>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</si>
  <si>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</si>
  <si>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</si>
  <si>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</si>
  <si>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</si>
  <si>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</si>
  <si>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</si>
  <si>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</si>
  <si>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</si>
  <si>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</si>
  <si>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</si>
  <si>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</si>
  <si>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</si>
  <si>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</si>
  <si>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</si>
  <si>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</si>
  <si>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</si>
  <si>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</si>
  <si>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</si>
  <si>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</si>
  <si>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</si>
  <si>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</si>
  <si>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</si>
  <si>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</si>
  <si>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</si>
  <si>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</si>
  <si>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</si>
  <si>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</si>
  <si>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</si>
  <si>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</si>
  <si>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</si>
  <si>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</si>
  <si>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</si>
  <si>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</si>
  <si>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</si>
  <si>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</si>
  <si>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</si>
  <si>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</si>
  <si>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</si>
  <si>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</si>
  <si>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</si>
  <si>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</si>
  <si>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</si>
  <si>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</si>
  <si>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</si>
  <si>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</si>
  <si>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</si>
  <si>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</si>
  <si>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</si>
  <si>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</si>
  <si>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</si>
  <si>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</si>
  <si>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</si>
  <si>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</si>
  <si>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</si>
  <si>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</si>
  <si>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</si>
  <si>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</si>
  <si>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</si>
  <si>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</si>
  <si>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</si>
  <si>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</si>
  <si>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</si>
  <si>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</si>
  <si>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</si>
  <si>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</si>
  <si>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</si>
  <si>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</si>
  <si>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</si>
  <si>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</si>
  <si>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</si>
  <si>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</si>
  <si>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</si>
  <si>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</si>
  <si>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</si>
  <si>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</si>
  <si>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</si>
  <si>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</si>
  <si>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</si>
  <si>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</si>
  <si>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</si>
  <si>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</si>
  <si>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</si>
  <si>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</si>
  <si>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</si>
  <si>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</si>
  <si>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</si>
  <si>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</si>
  <si>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</si>
  <si>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</si>
  <si>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</si>
  <si>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</si>
  <si>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</si>
  <si>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</si>
  <si>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</si>
  <si>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</si>
  <si>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</si>
  <si>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</si>
  <si>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</si>
  <si>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</si>
  <si>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</si>
  <si>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</si>
  <si>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</si>
  <si>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</si>
  <si>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</si>
  <si>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</si>
  <si>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</si>
  <si>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</si>
  <si>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</si>
  <si>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</si>
  <si>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</si>
  <si>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</si>
  <si>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</si>
  <si>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</si>
  <si>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</si>
  <si>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</si>
  <si>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</si>
  <si>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</si>
  <si>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</si>
  <si>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</si>
  <si>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</si>
  <si>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</si>
  <si>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</si>
  <si>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</si>
  <si>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</si>
  <si>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</si>
  <si>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</si>
  <si>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</si>
  <si>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</si>
  <si>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</si>
  <si>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</si>
  <si>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</si>
  <si>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</si>
  <si>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</si>
  <si>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</si>
  <si>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</si>
  <si>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</si>
  <si>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</si>
  <si>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</si>
  <si>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</si>
  <si>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</si>
  <si>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</si>
  <si>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</si>
  <si>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</si>
  <si>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</si>
  <si>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</si>
  <si>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</si>
  <si>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</si>
  <si>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</si>
  <si>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</si>
  <si>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</si>
  <si>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</si>
  <si>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</si>
  <si>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</si>
  <si>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</si>
  <si>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</si>
  <si>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</si>
  <si>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</si>
  <si>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</si>
  <si>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</si>
  <si>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</si>
  <si>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</si>
  <si>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</si>
  <si>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</si>
  <si>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</si>
  <si>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</si>
  <si>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</si>
  <si>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</si>
  <si>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</si>
  <si>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</si>
  <si>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</si>
  <si>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</si>
  <si>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</si>
  <si>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</si>
  <si>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</si>
  <si>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</si>
  <si>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</si>
  <si>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</si>
  <si>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</si>
  <si>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</si>
  <si>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</si>
  <si>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</si>
  <si>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</si>
  <si>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</si>
  <si>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</si>
  <si>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</si>
  <si>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</si>
  <si>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</si>
  <si>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</si>
  <si>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</si>
  <si>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</si>
  <si>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</si>
  <si>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</si>
  <si>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</si>
  <si>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</si>
  <si>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</si>
  <si>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</si>
  <si>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</si>
  <si>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</si>
  <si>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</si>
  <si>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</si>
  <si>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</si>
  <si>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</si>
  <si>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</si>
  <si>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</si>
  <si>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</si>
  <si>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</si>
  <si>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</si>
  <si>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</si>
  <si>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</si>
  <si>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</si>
  <si>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</si>
  <si>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</si>
  <si>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</si>
  <si>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</si>
  <si>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</si>
  <si>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</si>
  <si>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</si>
  <si>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</si>
  <si>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</si>
  <si>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</si>
  <si>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</si>
  <si>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</si>
  <si>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</si>
  <si>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</si>
  <si>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</si>
  <si>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</si>
  <si>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</si>
  <si>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</si>
  <si>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</si>
  <si>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</si>
  <si>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</si>
  <si>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</si>
  <si>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</si>
  <si>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</si>
  <si>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</si>
  <si>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</si>
  <si>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</si>
  <si>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</si>
  <si>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</si>
  <si>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</si>
  <si>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</si>
  <si>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</si>
  <si>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</si>
  <si>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</si>
  <si>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</si>
  <si>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</si>
  <si>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</si>
  <si>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</si>
  <si>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</si>
  <si>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</si>
  <si>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</si>
  <si>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</si>
  <si>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</si>
  <si>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</si>
  <si>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</si>
  <si>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</si>
  <si>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</si>
  <si>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</si>
  <si>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</si>
  <si>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</si>
  <si>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</si>
  <si>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</si>
  <si>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</si>
  <si>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</si>
  <si>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</si>
  <si>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</si>
  <si>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</si>
  <si>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</si>
  <si>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</si>
  <si>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</si>
  <si>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</si>
  <si>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</si>
  <si>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</si>
  <si>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</si>
  <si>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</si>
  <si>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</si>
  <si>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</si>
  <si>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</si>
  <si>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</si>
  <si>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</si>
  <si>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</si>
  <si>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</si>
  <si>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</si>
  <si>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</si>
  <si>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</si>
  <si>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</si>
  <si>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</si>
  <si>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</si>
  <si>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</si>
  <si>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</si>
  <si>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</si>
  <si>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</si>
  <si>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</si>
  <si>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</si>
  <si>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</si>
  <si>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</si>
  <si>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</si>
  <si>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</si>
  <si>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</si>
  <si>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</si>
  <si>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</si>
  <si>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</si>
  <si>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</si>
  <si>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</si>
  <si>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</si>
  <si>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</si>
  <si>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</si>
  <si>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</si>
  <si>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</si>
  <si>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</si>
  <si>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</si>
  <si>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</si>
  <si>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</si>
  <si>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</si>
  <si>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</si>
  <si>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</si>
  <si>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</si>
  <si>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</si>
  <si>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</si>
  <si>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</si>
  <si>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</si>
  <si>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</si>
  <si>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</si>
  <si>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</si>
  <si>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</si>
  <si>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</si>
  <si>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</si>
  <si>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</si>
  <si>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</si>
  <si>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</si>
  <si>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</si>
  <si>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</si>
  <si>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</si>
  <si>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</si>
  <si>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</si>
  <si>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</si>
  <si>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</si>
  <si>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</si>
  <si>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</si>
  <si>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</si>
  <si>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</si>
  <si>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</si>
  <si>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</si>
  <si>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</si>
  <si>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</si>
  <si>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</si>
  <si>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</si>
  <si>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</si>
  <si>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</si>
  <si>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</si>
  <si>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</si>
  <si>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</si>
  <si>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</si>
  <si>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</si>
  <si>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</si>
  <si>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</si>
  <si>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</si>
  <si>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</si>
  <si>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</si>
  <si>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</si>
  <si>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</si>
  <si>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</si>
  <si>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</si>
  <si>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</si>
  <si>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</si>
  <si>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</si>
  <si>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</si>
  <si>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</si>
  <si>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</si>
  <si>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</si>
  <si>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</si>
  <si>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</si>
  <si>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</si>
  <si>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</si>
  <si>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</si>
  <si>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</si>
  <si>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</si>
  <si>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</si>
  <si>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</si>
  <si>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</si>
  <si>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</si>
  <si>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</si>
  <si>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</si>
  <si>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</si>
  <si>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</si>
  <si>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</si>
  <si>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</si>
  <si>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</si>
  <si>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</si>
  <si>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</si>
  <si>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</si>
  <si>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</si>
  <si>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</si>
  <si>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</si>
  <si>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</si>
  <si>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</si>
  <si>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</si>
  <si>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</si>
  <si>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</si>
  <si>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</si>
  <si>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</si>
  <si>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</si>
  <si>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</si>
  <si>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</si>
  <si>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</si>
  <si>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</si>
  <si>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</si>
  <si>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</si>
  <si>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</si>
  <si>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</si>
  <si>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</si>
  <si>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</si>
  <si>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</si>
  <si>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</si>
  <si>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</si>
  <si>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</si>
  <si>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</si>
  <si>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</si>
  <si>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</si>
  <si>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</si>
  <si>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</si>
  <si>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</si>
  <si>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</si>
  <si>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</si>
  <si>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</si>
  <si>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</si>
  <si>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</si>
  <si>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</si>
  <si>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</si>
  <si>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</si>
  <si>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</si>
  <si>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</si>
  <si>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</si>
  <si>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</si>
  <si>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</si>
  <si>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</si>
  <si>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</si>
  <si>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</si>
  <si>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</si>
  <si>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</si>
  <si>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</si>
  <si>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</si>
  <si>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</si>
  <si>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</si>
  <si>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</si>
  <si>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</si>
  <si>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</si>
  <si>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</si>
  <si>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</si>
  <si>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</si>
  <si>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</si>
  <si>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</si>
  <si>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</si>
  <si>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</si>
  <si>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</si>
  <si>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</si>
  <si>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</si>
  <si>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</si>
  <si>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</si>
  <si>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</si>
  <si>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</si>
  <si>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</si>
  <si>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</si>
  <si>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</si>
  <si>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</si>
  <si>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</si>
  <si>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</si>
  <si>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</si>
  <si>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</si>
  <si>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</si>
  <si>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</si>
  <si>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</si>
  <si>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</si>
  <si>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</si>
  <si>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</si>
  <si>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</si>
  <si>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</si>
  <si>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</si>
  <si>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</si>
  <si>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</si>
  <si>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</si>
  <si>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</si>
  <si>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</si>
  <si>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</si>
  <si>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</si>
  <si>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</si>
  <si>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</si>
  <si>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</si>
  <si>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</si>
  <si>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</si>
  <si>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</si>
  <si>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</si>
  <si>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</si>
  <si>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</si>
  <si>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</si>
  <si>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</si>
  <si>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</si>
  <si>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</si>
  <si>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</si>
  <si>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</si>
  <si>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</si>
  <si>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</si>
  <si>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</si>
  <si>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</si>
  <si>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</si>
  <si>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</si>
  <si>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</si>
  <si>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</si>
  <si>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</si>
  <si>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</si>
  <si>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</si>
  <si>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</si>
  <si>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</si>
  <si>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</si>
  <si>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</si>
  <si>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</si>
  <si>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</si>
  <si>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</si>
  <si>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</si>
  <si>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</si>
  <si>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</si>
  <si>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</si>
  <si>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</si>
  <si>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</si>
  <si>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</si>
  <si>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</si>
  <si>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</si>
  <si>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</si>
  <si>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</si>
  <si>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</si>
  <si>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</si>
  <si>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</si>
  <si>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</si>
  <si>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</si>
  <si>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</si>
  <si>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</si>
  <si>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</si>
  <si>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</si>
  <si>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</si>
  <si>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</si>
  <si>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</si>
  <si>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</si>
  <si>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</si>
  <si>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</si>
  <si>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</si>
  <si>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</si>
  <si>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</si>
  <si>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</si>
  <si>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</si>
  <si>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</si>
  <si>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</si>
  <si>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</si>
  <si>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</si>
  <si>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</si>
  <si>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</si>
  <si>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</si>
  <si>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</si>
  <si>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</si>
  <si>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</si>
  <si>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</si>
  <si>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</si>
  <si>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</si>
  <si>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</si>
  <si>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</si>
  <si>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</si>
  <si>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</si>
  <si>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</si>
  <si>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</si>
  <si>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</si>
  <si>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</si>
  <si>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</si>
  <si>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</si>
  <si>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</si>
  <si>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</si>
  <si>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</si>
  <si>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</si>
  <si>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</si>
  <si>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</si>
  <si>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</si>
  <si>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</si>
  <si>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</si>
  <si>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</si>
  <si>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</si>
  <si>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</si>
  <si>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</si>
  <si>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</si>
  <si>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</si>
  <si>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</si>
  <si>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</si>
  <si>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</si>
  <si>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</si>
  <si>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</si>
  <si>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</si>
  <si>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</si>
  <si>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</si>
  <si>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</si>
  <si>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</si>
  <si>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</si>
  <si>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</si>
  <si>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</si>
  <si>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</si>
  <si>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</si>
  <si>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</si>
  <si>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</si>
  <si>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</si>
  <si>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</si>
  <si>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</si>
  <si>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</si>
  <si>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</si>
  <si>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</si>
  <si>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</si>
  <si>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</si>
  <si>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</si>
  <si>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</si>
  <si>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</si>
  <si>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</si>
  <si>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</si>
  <si>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</si>
  <si>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</si>
  <si>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</si>
  <si>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</si>
  <si>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</si>
  <si>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</si>
  <si>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</si>
  <si>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</si>
  <si>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</si>
  <si>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</si>
  <si>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</si>
  <si>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</si>
  <si>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</si>
  <si>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</si>
  <si>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</si>
  <si>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</si>
  <si>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</si>
  <si>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</si>
  <si>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</si>
  <si>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</si>
  <si>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</si>
  <si>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</si>
  <si>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</si>
  <si>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</si>
  <si>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</si>
  <si>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</si>
  <si>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</si>
  <si>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</si>
  <si>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</si>
  <si>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</si>
  <si>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</si>
  <si>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</si>
  <si>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</si>
  <si>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</si>
  <si>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</si>
  <si>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</si>
  <si>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</si>
  <si>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</si>
  <si>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</si>
  <si>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</si>
  <si>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</si>
  <si>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</si>
  <si>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</si>
  <si>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</si>
  <si>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</si>
  <si>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</si>
  <si>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</si>
  <si>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</si>
  <si>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</si>
  <si>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</si>
  <si>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</si>
  <si>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</si>
  <si>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</si>
  <si>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</si>
  <si>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</si>
  <si>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</si>
  <si>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</si>
  <si>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</si>
  <si>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</si>
  <si>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</si>
  <si>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</si>
  <si>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</si>
  <si>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</si>
  <si>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</si>
  <si>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</si>
  <si>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</si>
  <si>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</si>
  <si>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</si>
  <si>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</si>
  <si>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</si>
  <si>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</si>
  <si>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</si>
  <si>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</si>
  <si>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</si>
  <si>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</si>
  <si>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</si>
  <si>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</si>
  <si>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</si>
  <si>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</si>
  <si>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</si>
  <si>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</si>
  <si>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</si>
  <si>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</si>
  <si>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</si>
  <si>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</si>
  <si>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</si>
  <si>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</si>
  <si>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</si>
  <si>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</si>
  <si>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</si>
  <si>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</si>
  <si>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</si>
  <si>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</si>
  <si>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</si>
  <si>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</si>
  <si>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</si>
  <si>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</si>
  <si>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</si>
  <si>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</si>
  <si>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</si>
  <si>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</si>
  <si>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</si>
  <si>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</si>
  <si>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</si>
  <si>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</si>
  <si>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</si>
  <si>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</si>
  <si>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</si>
  <si>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</si>
  <si>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</si>
  <si>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</si>
  <si>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</si>
  <si>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</si>
  <si>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</si>
  <si>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</si>
  <si>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</si>
  <si>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</si>
  <si>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</si>
  <si>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</si>
  <si>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</si>
  <si>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</si>
  <si>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</si>
  <si>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</si>
  <si>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</si>
  <si>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</si>
  <si>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</si>
  <si>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</si>
  <si>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</si>
  <si>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</si>
  <si>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</si>
  <si>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</si>
  <si>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</si>
  <si>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</si>
  <si>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</si>
  <si>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</si>
  <si>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</si>
  <si>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</si>
  <si>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</si>
  <si>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</si>
  <si>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</si>
  <si>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</si>
  <si>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</si>
  <si>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</si>
  <si>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</si>
  <si>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</si>
  <si>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</si>
  <si>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</si>
  <si>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</si>
  <si>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</si>
  <si>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</si>
  <si>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</si>
  <si>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</si>
  <si>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</si>
  <si>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</si>
  <si>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</si>
  <si>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</si>
  <si>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</si>
  <si>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</si>
  <si>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</si>
  <si>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</si>
  <si>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</si>
  <si>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</si>
  <si>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</si>
  <si>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</si>
  <si>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</si>
  <si>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</si>
  <si>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</si>
  <si>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</si>
  <si>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</si>
  <si>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</si>
  <si>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</si>
  <si>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</si>
  <si>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</si>
  <si>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</si>
  <si>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</si>
  <si>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</si>
  <si>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</si>
  <si>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</si>
  <si>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</si>
  <si>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</si>
  <si>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</si>
  <si>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</si>
  <si>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</si>
  <si>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</si>
  <si>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</si>
  <si>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</si>
  <si>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</si>
  <si>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</si>
  <si>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</si>
  <si>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</si>
  <si>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</si>
  <si>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</si>
  <si>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</si>
  <si>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</si>
  <si>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</si>
  <si>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</si>
  <si>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</si>
  <si>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</si>
  <si>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</si>
  <si>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</si>
  <si>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</si>
  <si>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</si>
  <si>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</si>
  <si>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</si>
  <si>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</si>
  <si>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</si>
  <si>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</si>
  <si>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</si>
  <si>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</si>
  <si>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</si>
  <si>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</si>
  <si>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</si>
  <si>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</si>
  <si>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</si>
  <si>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</si>
  <si>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</si>
  <si>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</si>
  <si>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</si>
  <si>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</si>
  <si>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</si>
  <si>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</si>
  <si>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</si>
  <si>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</si>
  <si>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</si>
  <si>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</si>
  <si>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</si>
  <si>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</si>
  <si>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</si>
  <si>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</si>
  <si>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</si>
  <si>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</si>
  <si>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</si>
  <si>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</si>
  <si>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</si>
  <si>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</si>
  <si>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</si>
  <si>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</si>
  <si>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</si>
  <si>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</si>
  <si>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</si>
  <si>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</si>
  <si>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</si>
  <si>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</si>
  <si>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</si>
  <si>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</si>
  <si>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</si>
  <si>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</si>
  <si>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</si>
  <si>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</si>
  <si>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</si>
  <si>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</si>
  <si>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</si>
  <si>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</si>
  <si>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</si>
  <si>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</si>
  <si>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</si>
  <si>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</si>
  <si>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</si>
  <si>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</si>
  <si>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</si>
  <si>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</si>
  <si>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</si>
  <si>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</si>
  <si>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</si>
  <si>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</si>
  <si>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</si>
  <si>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</si>
  <si>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</si>
  <si>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</si>
  <si>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</si>
  <si>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</si>
  <si>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</si>
  <si>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</si>
  <si>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</si>
  <si>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</si>
  <si>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</si>
  <si>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</si>
  <si>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</si>
  <si>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</si>
  <si>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</si>
  <si>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</si>
  <si>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</si>
  <si>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</si>
  <si>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</si>
  <si>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</si>
  <si>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</si>
  <si>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</si>
  <si>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</si>
  <si>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</si>
  <si>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</si>
  <si>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</si>
  <si>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</si>
  <si>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</si>
  <si>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</si>
  <si>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</si>
  <si>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</si>
  <si>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</si>
  <si>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</si>
  <si>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</si>
  <si>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</si>
  <si>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</si>
  <si>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</si>
  <si>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</si>
  <si>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</si>
  <si>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</si>
  <si>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</si>
  <si>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</si>
  <si>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</si>
  <si>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</si>
  <si>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</si>
  <si>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</si>
  <si>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</si>
  <si>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</si>
  <si>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</si>
  <si>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</si>
  <si>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</si>
  <si>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</si>
  <si>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</si>
  <si>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</si>
  <si>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</si>
  <si>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</si>
  <si>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</si>
  <si>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</si>
  <si>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</si>
  <si>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</si>
  <si>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</si>
  <si>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</si>
  <si>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</si>
  <si>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</si>
  <si>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</si>
  <si>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</si>
  <si>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</si>
  <si>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</si>
  <si>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</si>
  <si>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</si>
  <si>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</si>
  <si>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</si>
  <si>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</si>
  <si>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</si>
  <si>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</si>
  <si>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</si>
  <si>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</si>
  <si>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</si>
  <si>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</si>
  <si>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</si>
  <si>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</si>
  <si>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</si>
  <si>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</si>
  <si>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</si>
  <si>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</si>
  <si>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</si>
  <si>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</si>
  <si>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</si>
  <si>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</si>
  <si>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</si>
  <si>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</si>
  <si>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</si>
  <si>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</si>
  <si>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</si>
  <si>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</si>
  <si>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</si>
  <si>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</si>
  <si>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</si>
  <si>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</si>
  <si>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</si>
  <si>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</si>
  <si>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</si>
  <si>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</si>
  <si>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</si>
  <si>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</si>
  <si>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</si>
  <si>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</si>
  <si>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</si>
  <si>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</si>
  <si>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</si>
  <si>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</si>
  <si>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</si>
  <si>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</si>
  <si>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</si>
  <si>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</si>
  <si>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</si>
  <si>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</si>
  <si>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</si>
  <si>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</si>
  <si>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</si>
  <si>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</si>
  <si>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</si>
  <si>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</si>
  <si>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</si>
  <si>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</si>
  <si>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</si>
  <si>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</si>
  <si>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</si>
  <si>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</si>
  <si>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</si>
  <si>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</si>
  <si>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</si>
  <si>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</si>
  <si>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</si>
  <si>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</si>
  <si>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</si>
  <si>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</si>
  <si>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</si>
  <si>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</si>
  <si>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</si>
  <si>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</si>
  <si>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</si>
  <si>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</si>
  <si>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</si>
  <si>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</si>
  <si>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</si>
  <si>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</si>
  <si>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</si>
  <si>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</si>
  <si>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</si>
  <si>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</si>
  <si>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</si>
  <si>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</si>
  <si>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</si>
  <si>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</si>
  <si>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</si>
  <si>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</si>
  <si>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</si>
  <si>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</si>
  <si>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</si>
  <si>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</si>
  <si>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</si>
  <si>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</si>
  <si>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</si>
  <si>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</si>
  <si>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</si>
  <si>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</si>
  <si>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</si>
  <si>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</si>
  <si>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</si>
  <si>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</si>
  <si>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</si>
  <si>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</si>
  <si>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</si>
  <si>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</si>
  <si>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</si>
  <si>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</si>
  <si>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</si>
  <si>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</si>
  <si>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</si>
  <si>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</si>
  <si>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</si>
  <si>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</si>
  <si>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</si>
  <si>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</si>
  <si>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</si>
  <si>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</si>
  <si>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</si>
  <si>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</si>
  <si>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</si>
  <si>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</si>
  <si>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</si>
  <si>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</si>
  <si>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</si>
  <si>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</si>
  <si>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</si>
  <si>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</si>
  <si>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</si>
  <si>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</si>
  <si>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</si>
  <si>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</si>
  <si>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</si>
  <si>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</si>
  <si>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</si>
  <si>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</si>
  <si>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</si>
  <si>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</si>
  <si>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</si>
  <si>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</si>
  <si>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</si>
  <si>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</si>
  <si>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</si>
  <si>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</si>
  <si>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</si>
  <si>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</si>
  <si>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</si>
  <si>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</si>
  <si>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</si>
  <si>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</si>
  <si>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</si>
  <si>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</si>
  <si>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</si>
  <si>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</si>
  <si>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</si>
  <si>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</si>
  <si>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</si>
  <si>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</si>
  <si>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</si>
  <si>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</si>
  <si>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</si>
  <si>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</si>
  <si>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</si>
  <si>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</si>
  <si>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</si>
  <si>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</si>
  <si>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</si>
  <si>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</si>
  <si>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</si>
  <si>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</si>
  <si>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</si>
  <si>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</si>
  <si>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</si>
  <si>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</si>
  <si>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</si>
  <si>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</si>
  <si>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</si>
  <si>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</si>
  <si>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</si>
  <si>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</si>
  <si>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</si>
  <si>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</si>
  <si>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</si>
  <si>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</si>
  <si>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</si>
  <si>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</si>
  <si>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</si>
  <si>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</si>
  <si>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</si>
  <si>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</si>
  <si>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</si>
  <si>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</si>
  <si>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</si>
  <si>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</si>
  <si>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</si>
  <si>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</si>
  <si>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</si>
  <si>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</si>
  <si>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</si>
  <si>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</si>
  <si>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</si>
  <si>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</si>
  <si>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</si>
  <si>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</si>
  <si>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</si>
  <si>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</si>
  <si>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</si>
  <si>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</si>
  <si>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</si>
  <si>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</si>
  <si>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</si>
  <si>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</si>
  <si>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</si>
  <si>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</si>
  <si>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</si>
  <si>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</si>
  <si>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</si>
  <si>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</si>
  <si>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</si>
  <si>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</si>
  <si>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</si>
  <si>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</si>
  <si>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</si>
  <si>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</si>
  <si>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</si>
  <si>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</si>
  <si>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</si>
  <si>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</si>
  <si>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</si>
  <si>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</si>
  <si>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</si>
  <si>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</si>
  <si>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</si>
  <si>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</si>
  <si>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</si>
  <si>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</si>
  <si>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</si>
  <si>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</si>
  <si>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</si>
  <si>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</si>
  <si>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</si>
  <si>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</si>
  <si>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</si>
  <si>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</si>
  <si>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</si>
  <si>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</si>
  <si>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</si>
  <si>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</si>
  <si>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</si>
  <si>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</si>
  <si>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</si>
  <si>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</si>
  <si>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</si>
  <si>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</si>
  <si>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</si>
  <si>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</si>
  <si>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</si>
  <si>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</si>
  <si>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</si>
  <si>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</si>
  <si>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</si>
  <si>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</si>
  <si>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</si>
  <si>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</si>
  <si>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</si>
  <si>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</si>
  <si>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</si>
  <si>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</si>
  <si>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</si>
  <si>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</si>
  <si>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</si>
  <si>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</si>
  <si>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</si>
  <si>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</si>
  <si>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</si>
  <si>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</si>
  <si>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</si>
  <si>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</si>
  <si>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</si>
  <si>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</si>
  <si>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</si>
  <si>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</si>
  <si>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</si>
  <si>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</si>
  <si>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</si>
  <si>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</si>
  <si>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</si>
  <si>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</si>
  <si>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</si>
  <si>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</si>
  <si>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</si>
  <si>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</si>
  <si>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</si>
  <si>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</si>
  <si>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</si>
  <si>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</si>
  <si>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</si>
  <si>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</si>
  <si>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</si>
  <si>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</si>
  <si>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</si>
  <si>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</si>
  <si>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</si>
  <si>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</si>
  <si>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</si>
  <si>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</si>
  <si>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</si>
  <si>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</si>
  <si>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</si>
  <si>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</si>
  <si>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</si>
  <si>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</si>
  <si>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</si>
  <si>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</si>
  <si>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</si>
  <si>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</si>
  <si>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</si>
  <si>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</si>
  <si>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</si>
  <si>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</si>
  <si>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</si>
  <si>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</si>
  <si>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</si>
  <si>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</si>
  <si>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</si>
  <si>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</si>
  <si>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</si>
  <si>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</si>
  <si>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</si>
  <si>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</si>
  <si>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</si>
  <si>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</si>
  <si>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</si>
  <si>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</si>
  <si>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</si>
  <si>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</si>
  <si>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</si>
  <si>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</si>
  <si>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</si>
  <si>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</si>
  <si>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</si>
  <si>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</si>
  <si>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</si>
  <si>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</si>
  <si>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</si>
  <si>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</si>
  <si>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</si>
  <si>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</si>
  <si>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</si>
  <si>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</si>
  <si>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</si>
  <si>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</si>
  <si>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</si>
  <si>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</si>
  <si>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</si>
  <si>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</si>
  <si>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</si>
  <si>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</si>
  <si>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</si>
  <si>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</si>
  <si>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</si>
  <si>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</si>
  <si>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</si>
  <si>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</si>
  <si>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</si>
  <si>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</si>
  <si>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</si>
  <si>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</si>
  <si>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</si>
  <si>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</si>
  <si>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</si>
  <si>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</si>
  <si>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</si>
  <si>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</si>
  <si>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</si>
  <si>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</si>
  <si>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</si>
  <si>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</si>
  <si>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</si>
  <si>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</si>
  <si>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</si>
  <si>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</si>
  <si>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</si>
  <si>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</si>
  <si>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</si>
  <si>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</si>
  <si>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</si>
  <si>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</si>
  <si>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</si>
  <si>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</si>
  <si>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</si>
  <si>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</si>
  <si>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</si>
  <si>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</si>
  <si>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</si>
  <si>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</si>
  <si>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</si>
  <si>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</si>
  <si>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</si>
  <si>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</si>
  <si>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</si>
  <si>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</si>
  <si>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</si>
  <si>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</si>
  <si>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</si>
  <si>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</si>
  <si>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</si>
  <si>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</si>
  <si>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</si>
  <si>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</si>
  <si>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</si>
  <si>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</si>
  <si>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</si>
  <si>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</si>
  <si>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</si>
  <si>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</si>
  <si>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</si>
  <si>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</si>
  <si>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</si>
  <si>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</si>
  <si>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</si>
  <si>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</si>
  <si>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</si>
  <si>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</si>
  <si>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</si>
  <si>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</si>
  <si>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</si>
  <si>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</si>
  <si>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</si>
  <si>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</si>
  <si>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</si>
  <si>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</si>
  <si>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</si>
  <si>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</si>
  <si>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</si>
  <si>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</si>
  <si>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</si>
  <si>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</si>
  <si>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</si>
  <si>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</si>
  <si>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</si>
  <si>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</si>
  <si>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</si>
  <si>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</si>
  <si>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</si>
  <si>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</si>
  <si>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</si>
  <si>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</si>
  <si>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</si>
  <si>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</si>
  <si>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</si>
  <si>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</si>
  <si>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</si>
  <si>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</si>
  <si>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</si>
  <si>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</si>
  <si>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</si>
  <si>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</si>
  <si>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</si>
  <si>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</si>
  <si>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</si>
  <si>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</si>
  <si>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</si>
  <si>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</si>
  <si>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</si>
  <si>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</si>
  <si>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</si>
  <si>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</si>
  <si>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</si>
  <si>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</si>
  <si>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</si>
  <si>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</si>
  <si>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</si>
  <si>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</si>
  <si>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</si>
  <si>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</si>
  <si>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</si>
  <si>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</si>
  <si>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</si>
  <si>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</si>
  <si>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</si>
  <si>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</si>
  <si>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</si>
  <si>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</si>
  <si>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</si>
  <si>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</si>
  <si>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</si>
  <si>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</si>
  <si>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</si>
  <si>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</si>
  <si>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</si>
  <si>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</si>
  <si>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</si>
  <si>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</si>
  <si>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</si>
  <si>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</si>
  <si>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</si>
  <si>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</si>
  <si>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</si>
  <si>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</si>
  <si>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</si>
  <si>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</si>
  <si>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</si>
  <si>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</si>
  <si>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</si>
  <si>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</si>
  <si>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</si>
  <si>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</si>
  <si>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</si>
  <si>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</si>
  <si>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</si>
  <si>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</si>
  <si>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</si>
  <si>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</si>
  <si>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</si>
  <si>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</si>
  <si>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</si>
  <si>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</si>
  <si>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</si>
  <si>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</si>
  <si>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</si>
  <si>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</si>
  <si>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</si>
  <si>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</si>
  <si>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</si>
  <si>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</si>
  <si>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</si>
  <si>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</si>
  <si>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</si>
  <si>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</si>
  <si>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</si>
  <si>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</si>
  <si>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</si>
  <si>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</si>
  <si>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</si>
  <si>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</si>
  <si>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</si>
  <si>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</si>
  <si>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</si>
  <si>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</si>
  <si>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</si>
  <si>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</si>
  <si>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</si>
  <si>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</si>
  <si>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</si>
  <si>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</si>
  <si>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</si>
  <si>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</si>
  <si>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</si>
  <si>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</si>
  <si>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</si>
  <si>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</si>
  <si>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</si>
  <si>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</si>
  <si>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</si>
  <si>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</si>
  <si>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</si>
  <si>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</si>
  <si>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</si>
  <si>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</si>
  <si>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</si>
  <si>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</si>
  <si>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</si>
  <si>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</si>
  <si>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</si>
  <si>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</si>
  <si>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</si>
  <si>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</si>
  <si>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</si>
  <si>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</si>
  <si>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</si>
  <si>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</si>
  <si>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</si>
  <si>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</si>
  <si>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</si>
  <si>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</si>
  <si>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</si>
  <si>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</si>
  <si>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</si>
  <si>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</si>
  <si>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</si>
  <si>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</si>
  <si>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</si>
  <si>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</si>
  <si>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</si>
  <si>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</si>
  <si>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</si>
  <si>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</si>
  <si>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</si>
  <si>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</si>
  <si>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</si>
  <si>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</si>
  <si>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</si>
  <si>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</si>
  <si>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</si>
  <si>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</si>
  <si>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</si>
  <si>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</si>
  <si>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</si>
  <si>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</si>
  <si>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</si>
  <si>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</si>
  <si>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</si>
  <si>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</si>
  <si>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</si>
  <si>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</si>
  <si>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</si>
  <si>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</si>
  <si>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</si>
  <si>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</si>
  <si>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</si>
  <si>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</si>
  <si>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</si>
  <si>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</si>
  <si>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</si>
  <si>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</si>
  <si>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</si>
  <si>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</si>
  <si>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</si>
  <si>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</si>
  <si>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</si>
  <si>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</si>
  <si>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</si>
  <si>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</si>
  <si>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</si>
  <si>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</si>
  <si>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</si>
  <si>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</si>
  <si>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</si>
  <si>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</si>
  <si>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</si>
  <si>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</si>
  <si>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</si>
  <si>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</si>
  <si>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</si>
  <si>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</si>
  <si>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</si>
  <si>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</si>
  <si>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</si>
  <si>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</si>
  <si>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</si>
  <si>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</si>
  <si>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</si>
  <si>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</si>
  <si>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</si>
  <si>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</si>
  <si>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</si>
  <si>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</si>
  <si>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</si>
  <si>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</si>
  <si>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</si>
  <si>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</si>
  <si>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</si>
  <si>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</si>
  <si>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</si>
  <si>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</si>
  <si>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</si>
  <si>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</si>
  <si>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</si>
  <si>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</si>
  <si>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</si>
  <si>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</si>
  <si>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</si>
  <si>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</si>
  <si>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</si>
  <si>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</si>
  <si>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</si>
  <si>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</si>
  <si>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</si>
  <si>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</si>
  <si>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</si>
  <si>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</si>
  <si>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</si>
  <si>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</si>
  <si>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</si>
  <si>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</si>
  <si>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</si>
  <si>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</si>
  <si>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</si>
  <si>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</si>
  <si>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</si>
  <si>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</si>
  <si>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</si>
  <si>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</si>
  <si>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</si>
  <si>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</si>
  <si>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</si>
  <si>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</si>
  <si>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</si>
  <si>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</si>
  <si>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</si>
  <si>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</si>
  <si>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</si>
  <si>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</si>
  <si>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</si>
  <si>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</si>
  <si>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</si>
  <si>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</si>
  <si>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</si>
  <si>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</si>
  <si>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</si>
  <si>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</si>
  <si>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</si>
  <si>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</si>
  <si>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</si>
  <si>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</si>
  <si>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</si>
  <si>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</si>
  <si>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</si>
  <si>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</si>
  <si>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</si>
  <si>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</si>
  <si>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</si>
  <si>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</si>
  <si>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</si>
  <si>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</si>
  <si>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</si>
  <si>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</si>
  <si>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</si>
  <si>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</si>
  <si>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</si>
  <si>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</si>
  <si>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</si>
  <si>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</si>
  <si>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</si>
  <si>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</si>
  <si>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</si>
  <si>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</si>
  <si>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</si>
  <si>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</si>
  <si>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</si>
  <si>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</si>
  <si>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</si>
  <si>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</si>
  <si>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</si>
  <si>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</si>
  <si>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</si>
  <si>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</si>
  <si>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</si>
  <si>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</si>
  <si>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</si>
  <si>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</si>
  <si>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</si>
  <si>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</si>
  <si>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</si>
  <si>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</si>
  <si>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</si>
  <si>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</si>
  <si>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</si>
  <si>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</si>
  <si>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</si>
  <si>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</si>
  <si>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</si>
  <si>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</si>
  <si>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</si>
  <si>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</si>
  <si>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</si>
  <si>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</si>
  <si>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</si>
  <si>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</si>
  <si>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</si>
  <si>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</si>
  <si>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</si>
  <si>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</si>
  <si>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</si>
  <si>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</si>
  <si>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</si>
  <si>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</si>
  <si>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</si>
  <si>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</si>
  <si>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</si>
  <si>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</si>
  <si>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</si>
  <si>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</si>
  <si>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</si>
  <si>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</si>
  <si>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</si>
  <si>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</si>
  <si>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</si>
  <si>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</si>
  <si>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</si>
  <si>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</si>
  <si>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</si>
  <si>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</si>
  <si>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</si>
  <si>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</si>
  <si>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</si>
  <si>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</si>
  <si>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</si>
  <si>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</si>
  <si>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</si>
  <si>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</si>
  <si>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</si>
  <si>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</si>
  <si>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</si>
  <si>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</si>
  <si>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</si>
  <si>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</si>
  <si>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</si>
  <si>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</si>
  <si>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</si>
  <si>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</si>
  <si>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</si>
  <si>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</si>
  <si>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</si>
  <si>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</si>
  <si>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</si>
  <si>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</si>
  <si>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</si>
  <si>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</si>
  <si>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</si>
  <si>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</si>
  <si>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</si>
  <si>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</si>
  <si>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</si>
  <si>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</si>
  <si>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</si>
  <si>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</si>
  <si>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</si>
  <si>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</si>
  <si>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</si>
  <si>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</si>
  <si>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</si>
  <si>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</si>
  <si>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</si>
  <si>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</si>
  <si>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</si>
  <si>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</si>
  <si>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</si>
  <si>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</si>
  <si>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</si>
  <si>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</si>
  <si>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</si>
  <si>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</si>
  <si>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</si>
  <si>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</si>
  <si>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</si>
  <si>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</si>
  <si>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</si>
  <si>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</si>
  <si>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</si>
  <si>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</si>
  <si>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</si>
  <si>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</si>
  <si>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</si>
  <si>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</si>
  <si>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</si>
  <si>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</si>
  <si>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</si>
  <si>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</si>
  <si>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</si>
  <si>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</si>
  <si>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</si>
  <si>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</si>
  <si>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</si>
  <si>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</si>
  <si>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</si>
  <si>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</si>
  <si>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</si>
  <si>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</si>
  <si>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</si>
  <si>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</si>
  <si>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</si>
  <si>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</si>
  <si>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</si>
  <si>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</si>
  <si>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</si>
  <si>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</si>
  <si>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</si>
  <si>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</si>
  <si>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</si>
  <si>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</si>
  <si>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</si>
  <si>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</si>
  <si>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</si>
  <si>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</si>
  <si>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</si>
  <si>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</si>
  <si>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</si>
  <si>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</si>
  <si>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</si>
  <si>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</si>
  <si>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</si>
  <si>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</si>
  <si>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</si>
  <si>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</si>
  <si>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</si>
  <si>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</si>
  <si>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</si>
  <si>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</si>
  <si>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</si>
  <si>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</si>
  <si>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</si>
  <si>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</si>
  <si>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</si>
  <si>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</si>
  <si>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</si>
  <si>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</si>
  <si>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</si>
  <si>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</si>
  <si>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</si>
  <si>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</si>
  <si>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</si>
  <si>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</si>
  <si>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</si>
  <si>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</si>
  <si>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</si>
  <si>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</si>
  <si>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</si>
  <si>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</si>
  <si>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</si>
  <si>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</si>
  <si>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</si>
  <si>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</si>
  <si>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</si>
  <si>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</si>
  <si>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</si>
  <si>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</si>
  <si>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</si>
  <si>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</si>
  <si>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</si>
  <si>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</si>
  <si>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</si>
  <si>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</si>
  <si>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</si>
  <si>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</si>
  <si>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</si>
  <si>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</si>
  <si>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</si>
  <si>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</si>
  <si>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</si>
  <si>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</si>
  <si>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</si>
  <si>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</si>
  <si>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</si>
  <si>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</si>
  <si>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</si>
  <si>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</si>
  <si>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</si>
  <si>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</si>
  <si>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</si>
  <si>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</si>
  <si>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</si>
  <si>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</si>
  <si>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</si>
  <si>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</si>
  <si>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</si>
  <si>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</si>
  <si>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</si>
  <si>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</si>
  <si>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</si>
  <si>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</si>
  <si>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</si>
  <si>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</si>
  <si>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</si>
  <si>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</si>
  <si>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</si>
  <si>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</si>
  <si>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</si>
  <si>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</si>
  <si>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</si>
  <si>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</si>
  <si>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</si>
  <si>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</si>
  <si>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</si>
  <si>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</si>
  <si>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</si>
  <si>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</si>
  <si>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</si>
  <si>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</si>
  <si>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</si>
  <si>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</si>
  <si>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</si>
  <si>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</si>
  <si>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</si>
  <si>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</si>
  <si>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</si>
  <si>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</si>
  <si>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</si>
  <si>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</si>
  <si>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</si>
  <si>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</si>
  <si>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</si>
  <si>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</si>
  <si>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</si>
  <si>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</si>
  <si>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</si>
  <si>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</si>
  <si>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</si>
  <si>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</si>
  <si>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</si>
  <si>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</si>
  <si>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</si>
  <si>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</si>
  <si>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</si>
  <si>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</si>
  <si>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</si>
  <si>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</si>
  <si>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</si>
  <si>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</si>
  <si>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</si>
  <si>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</si>
  <si>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</si>
  <si>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</si>
  <si>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</si>
  <si>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</si>
  <si>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</si>
  <si>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</si>
  <si>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</si>
  <si>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</si>
  <si>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</si>
  <si>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</si>
  <si>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</si>
  <si>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</si>
  <si>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</si>
  <si>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</si>
  <si>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</si>
  <si>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</si>
  <si>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</si>
  <si>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</si>
  <si>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</si>
  <si>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</si>
  <si>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</si>
  <si>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</si>
  <si>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</si>
  <si>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</si>
  <si>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</si>
  <si>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</si>
  <si>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</si>
  <si>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</si>
  <si>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</si>
  <si>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</si>
  <si>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</si>
  <si>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</si>
  <si>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</si>
  <si>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</si>
  <si>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</si>
  <si>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</si>
  <si>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</si>
  <si>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</si>
  <si>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</si>
  <si>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</si>
  <si>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</si>
  <si>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</si>
  <si>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</si>
  <si>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</si>
  <si>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</si>
  <si>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</si>
  <si>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</si>
  <si>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</si>
  <si>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</si>
  <si>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</si>
  <si>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</si>
  <si>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</si>
  <si>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</si>
  <si>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</si>
  <si>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</si>
  <si>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</si>
  <si>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</si>
  <si>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</si>
  <si>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</si>
  <si>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</si>
  <si>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</si>
  <si>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</si>
  <si>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</si>
  <si>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</si>
  <si>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</si>
  <si>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</si>
  <si>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</si>
  <si>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</si>
  <si>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</si>
  <si>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</si>
  <si>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</si>
  <si>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</si>
  <si>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</si>
  <si>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</si>
  <si>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</si>
  <si>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</si>
  <si>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</si>
  <si>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</si>
  <si>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</si>
  <si>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</si>
  <si>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</si>
  <si>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</si>
  <si>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</si>
  <si>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</si>
  <si>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</si>
  <si>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</si>
  <si>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</si>
  <si>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</si>
  <si>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</si>
  <si>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</si>
  <si>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</si>
  <si>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</si>
  <si>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</si>
  <si>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</si>
  <si>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</si>
  <si>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</si>
  <si>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</si>
  <si>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</si>
  <si>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</si>
  <si>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</si>
  <si>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</si>
  <si>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</si>
  <si>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</si>
  <si>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</si>
  <si>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</si>
  <si>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</si>
  <si>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</si>
  <si>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</si>
  <si>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</si>
  <si>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</si>
  <si>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</si>
  <si>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</si>
  <si>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</si>
  <si>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</si>
  <si>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</si>
  <si>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</si>
  <si>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</si>
  <si>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</si>
  <si>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</si>
  <si>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</si>
  <si>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</si>
  <si>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</si>
  <si>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</si>
  <si>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</si>
  <si>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</si>
  <si>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</si>
  <si>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</si>
  <si>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</si>
  <si>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</si>
  <si>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</si>
  <si>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</si>
  <si>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</si>
  <si>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</si>
  <si>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</si>
  <si>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</si>
  <si>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</si>
  <si>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</si>
  <si>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</si>
  <si>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</si>
  <si>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</si>
  <si>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</si>
  <si>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</si>
  <si>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</si>
  <si>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</si>
  <si>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</si>
  <si>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</si>
  <si>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</si>
  <si>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</si>
  <si>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</si>
  <si>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</si>
  <si>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</si>
  <si>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</si>
  <si>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</si>
  <si>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</si>
  <si>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</si>
  <si>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</si>
  <si>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</si>
  <si>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</si>
  <si>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</si>
  <si>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</si>
  <si>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</si>
  <si>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</si>
  <si>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</si>
  <si>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</si>
  <si>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</si>
  <si>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</si>
  <si>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</si>
  <si>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</si>
  <si>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</si>
  <si>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</si>
  <si>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</si>
  <si>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</si>
  <si>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</si>
  <si>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</si>
  <si>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</si>
  <si>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</si>
  <si>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</si>
  <si>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</si>
  <si>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</si>
  <si>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</si>
  <si>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</si>
  <si>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</si>
  <si>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</si>
  <si>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</si>
  <si>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</si>
  <si>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</si>
  <si>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</si>
  <si>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</si>
  <si>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</si>
  <si>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</si>
  <si>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</si>
  <si>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</si>
  <si>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</si>
  <si>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</si>
  <si>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</si>
  <si>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</si>
  <si>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</si>
  <si>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</si>
  <si>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</si>
  <si>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</si>
  <si>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</si>
  <si>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</si>
  <si>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</si>
  <si>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</si>
  <si>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</si>
  <si>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</si>
  <si>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</si>
  <si>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</si>
  <si>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</si>
  <si>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</si>
  <si>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</si>
  <si>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</si>
  <si>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</si>
  <si>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</si>
  <si>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</si>
  <si>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</si>
  <si>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</si>
  <si>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</si>
  <si>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</si>
  <si>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</si>
  <si>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</si>
  <si>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</si>
  <si>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</si>
  <si>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</si>
  <si>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</si>
  <si>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</si>
  <si>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</si>
  <si>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</si>
  <si>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</si>
  <si>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</si>
  <si>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</si>
  <si>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</si>
  <si>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</si>
  <si>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</si>
  <si>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</si>
  <si>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</si>
  <si>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</si>
  <si>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</si>
  <si>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</si>
  <si>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</si>
  <si>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</si>
  <si>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</si>
  <si>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</si>
  <si>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</si>
  <si>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</si>
  <si>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</si>
  <si>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</si>
  <si>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</si>
  <si>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</si>
  <si>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</si>
  <si>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</si>
  <si>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</si>
  <si>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</si>
  <si>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</si>
  <si>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</si>
  <si>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</si>
  <si>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</si>
  <si>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</si>
  <si>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</si>
  <si>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</si>
  <si>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</si>
  <si>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</si>
  <si>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</si>
  <si>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</si>
  <si>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</si>
  <si>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</si>
  <si>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</si>
  <si>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</si>
  <si>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</si>
  <si>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</si>
  <si>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</si>
  <si>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</si>
  <si>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</si>
  <si>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</si>
  <si>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</si>
  <si>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</si>
  <si>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</si>
  <si>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</si>
  <si>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</si>
  <si>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</si>
  <si>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</si>
  <si>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</si>
  <si>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</si>
  <si>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</si>
  <si>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</si>
  <si>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</si>
  <si>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</si>
  <si>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</si>
  <si>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</si>
  <si>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</si>
  <si>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</si>
  <si>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</si>
  <si>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</si>
  <si>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</si>
  <si>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</si>
  <si>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</si>
  <si>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</si>
  <si>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</si>
  <si>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</si>
  <si>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</si>
  <si>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</si>
  <si>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</si>
  <si>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</si>
  <si>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</si>
  <si>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</si>
  <si>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</si>
  <si>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</si>
  <si>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</si>
  <si>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</si>
  <si>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</si>
  <si>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</si>
  <si>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</si>
  <si>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</si>
  <si>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</si>
  <si>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</si>
  <si>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</si>
  <si>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</si>
  <si>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</si>
  <si>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</si>
  <si>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</si>
  <si>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</si>
  <si>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</si>
  <si>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</si>
  <si>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</si>
  <si>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</si>
  <si>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</si>
  <si>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</si>
  <si>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</si>
  <si>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</si>
  <si>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</si>
  <si>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</si>
  <si>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</si>
  <si>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</si>
  <si>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</si>
  <si>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</si>
  <si>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</si>
  <si>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</si>
  <si>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</si>
  <si>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</si>
  <si>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</si>
  <si>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</si>
  <si>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</si>
  <si>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</si>
  <si>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</si>
  <si>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</si>
  <si>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</si>
  <si>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</si>
  <si>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</si>
  <si>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</si>
  <si>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</si>
  <si>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</si>
  <si>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</si>
  <si>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</si>
  <si>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</si>
  <si>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</si>
  <si>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</si>
  <si>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</si>
  <si>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</si>
  <si>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</si>
  <si>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</si>
  <si>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</si>
  <si>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</si>
  <si>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</si>
  <si>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</si>
  <si>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</si>
  <si>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</si>
  <si>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</si>
  <si>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</si>
  <si>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</si>
  <si>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</si>
  <si>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</si>
  <si>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</si>
  <si>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</si>
  <si>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</si>
  <si>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</si>
  <si>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</si>
  <si>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</si>
  <si>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</si>
  <si>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</si>
  <si>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</si>
  <si>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</si>
  <si>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</si>
  <si>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</si>
  <si>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</si>
  <si>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</si>
  <si>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</si>
  <si>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</si>
  <si>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</si>
  <si>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</si>
  <si>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</si>
  <si>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</si>
  <si>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</si>
  <si>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</si>
  <si>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</si>
  <si>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</si>
  <si>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</si>
  <si>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</si>
  <si>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</si>
  <si>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</si>
  <si>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</si>
  <si>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</si>
  <si>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</si>
  <si>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</si>
  <si>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</si>
  <si>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</si>
  <si>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</si>
  <si>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</si>
  <si>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</si>
  <si>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</si>
  <si>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</si>
  <si>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</si>
  <si>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</si>
  <si>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</si>
  <si>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</si>
  <si>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</si>
  <si>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</si>
  <si>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</si>
  <si>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</si>
  <si>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</si>
  <si>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</si>
  <si>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</si>
  <si>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</si>
  <si>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</si>
  <si>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</si>
  <si>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</si>
  <si>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</si>
  <si>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</si>
  <si>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</si>
  <si>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</si>
  <si>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</si>
  <si>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</si>
  <si>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</si>
  <si>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</si>
  <si>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</si>
  <si>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</si>
  <si>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</si>
  <si>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</si>
  <si>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</si>
  <si>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</si>
  <si>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</si>
  <si>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</si>
  <si>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</si>
  <si>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</si>
  <si>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</si>
  <si>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</si>
  <si>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</si>
  <si>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</si>
  <si>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</si>
  <si>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</si>
  <si>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</si>
  <si>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</si>
  <si>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</si>
  <si>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</si>
  <si>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</si>
  <si>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</si>
  <si>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</si>
  <si>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</si>
  <si>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</si>
  <si>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</si>
  <si>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</si>
  <si>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</si>
  <si>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</si>
  <si>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</si>
  <si>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</si>
  <si>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</si>
  <si>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</si>
  <si>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</si>
  <si>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</si>
  <si>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</si>
  <si>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</si>
  <si>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</si>
  <si>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</si>
  <si>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</si>
  <si>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</si>
  <si>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</si>
  <si>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</si>
  <si>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</si>
  <si>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</si>
  <si>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</si>
  <si>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</si>
  <si>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</si>
  <si>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</si>
  <si>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</si>
  <si>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</si>
  <si>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</si>
  <si>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</si>
  <si>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</si>
  <si>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</si>
  <si>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</si>
  <si>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</si>
  <si>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</si>
  <si>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</si>
  <si>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</si>
  <si>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</si>
  <si>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</si>
  <si>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</si>
  <si>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</si>
  <si>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</si>
  <si>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</si>
  <si>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</si>
  <si>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</si>
  <si>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</si>
  <si>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</si>
  <si>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</si>
  <si>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</si>
  <si>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</si>
  <si>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</si>
  <si>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</si>
  <si>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</si>
  <si>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</si>
  <si>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</si>
  <si>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</si>
  <si>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</si>
  <si>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</si>
  <si>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</si>
  <si>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</si>
  <si>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</si>
  <si>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</si>
  <si>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</si>
  <si>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</si>
  <si>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</si>
  <si>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</si>
  <si>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</si>
  <si>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</si>
  <si>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</si>
  <si>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</si>
  <si>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</si>
  <si>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</si>
  <si>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</si>
  <si>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</si>
  <si>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</si>
  <si>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</si>
  <si>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</si>
  <si>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</si>
  <si>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</si>
  <si>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</si>
  <si>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</si>
  <si>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</si>
  <si>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</si>
  <si>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</si>
  <si>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</si>
  <si>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</si>
  <si>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</si>
  <si>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</si>
  <si>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</si>
  <si>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</si>
  <si>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</si>
  <si>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</si>
  <si>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</si>
  <si>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</si>
  <si>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</si>
  <si>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</si>
  <si>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</si>
  <si>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</si>
  <si>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</si>
  <si>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</si>
  <si>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</si>
  <si>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</si>
  <si>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</si>
  <si>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</si>
  <si>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</si>
  <si>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</si>
  <si>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</si>
  <si>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</si>
  <si>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</si>
  <si>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</si>
  <si>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</si>
  <si>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</si>
  <si>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</si>
  <si>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</si>
  <si>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</si>
  <si>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</si>
  <si>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</si>
  <si>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</si>
  <si>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</si>
  <si>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</si>
  <si>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</si>
  <si>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</si>
  <si>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</si>
  <si>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</si>
  <si>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</si>
  <si>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</si>
  <si>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</si>
  <si>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</si>
  <si>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</si>
  <si>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</si>
  <si>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</si>
  <si>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</si>
  <si>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</si>
  <si>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</si>
  <si>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</si>
  <si>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</si>
  <si>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</si>
  <si>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</si>
  <si>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</si>
  <si>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</si>
  <si>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</si>
  <si>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</si>
  <si>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</si>
  <si>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</si>
  <si>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</si>
  <si>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</si>
  <si>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</si>
  <si>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</si>
  <si>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</si>
  <si>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</si>
  <si>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</si>
  <si>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</si>
  <si>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</si>
  <si>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</si>
  <si>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</si>
  <si>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</si>
  <si>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</si>
  <si>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</si>
  <si>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</si>
  <si>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</si>
  <si>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</si>
  <si>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</si>
  <si>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</si>
  <si>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</si>
  <si>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</si>
  <si>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</si>
  <si>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</si>
  <si>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</si>
  <si>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</si>
  <si>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</si>
  <si>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</si>
  <si>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</si>
  <si>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</si>
  <si>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</si>
  <si>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</si>
  <si>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</si>
  <si>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</si>
  <si>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</si>
  <si>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</si>
  <si>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</si>
  <si>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</si>
  <si>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</si>
  <si>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</si>
  <si>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</si>
  <si>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</si>
  <si>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</si>
  <si>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</si>
  <si>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</si>
  <si>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</si>
  <si>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</si>
  <si>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</si>
  <si>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</si>
  <si>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</si>
  <si>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</si>
  <si>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</si>
  <si>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</si>
  <si>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</si>
  <si>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</si>
  <si>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</si>
  <si>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</si>
  <si>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</si>
  <si>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</si>
  <si>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</si>
  <si>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</si>
  <si>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</si>
  <si>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</si>
  <si>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</si>
  <si>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</si>
  <si>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</si>
  <si>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</si>
  <si>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</si>
  <si>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</si>
  <si>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</si>
  <si>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</si>
  <si>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</si>
  <si>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</si>
  <si>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</si>
  <si>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</si>
  <si>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</si>
  <si>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</si>
  <si>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</si>
  <si>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</si>
  <si>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</si>
  <si>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</si>
  <si>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</si>
  <si>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</si>
  <si>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</si>
  <si>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</si>
  <si>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</si>
  <si>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</si>
  <si>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</si>
  <si>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</si>
  <si>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</si>
  <si>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</si>
  <si>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</si>
  <si>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</si>
  <si>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</si>
  <si>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</si>
  <si>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</si>
  <si>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</si>
  <si>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</si>
  <si>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</si>
  <si>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</si>
  <si>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</si>
  <si>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</si>
  <si>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</si>
  <si>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</si>
  <si>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</si>
  <si>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</si>
  <si>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</si>
  <si>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</si>
  <si>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</si>
  <si>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</si>
  <si>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</si>
  <si>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</si>
  <si>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</si>
  <si>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</si>
  <si>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</si>
  <si>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</si>
  <si>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</si>
  <si>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</si>
  <si>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</si>
  <si>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</si>
  <si>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</si>
  <si>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</si>
  <si>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</si>
  <si>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</si>
  <si>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</si>
  <si>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</si>
  <si>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</si>
  <si>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</si>
  <si>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</si>
  <si>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</si>
  <si>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</si>
  <si>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</si>
  <si>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</si>
  <si>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</si>
  <si>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</si>
  <si>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</si>
  <si>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</si>
  <si>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</si>
  <si>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</si>
  <si>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</si>
  <si>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</si>
  <si>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</si>
  <si>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</si>
  <si>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</si>
  <si>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</si>
  <si>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</si>
  <si>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</si>
  <si>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</si>
  <si>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</si>
  <si>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</si>
  <si>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</si>
  <si>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</si>
  <si>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</si>
  <si>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</si>
  <si>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</si>
  <si>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</si>
  <si>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</si>
  <si>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</si>
  <si>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</si>
  <si>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</si>
  <si>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</si>
  <si>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</si>
  <si>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</si>
  <si>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</si>
  <si>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</si>
  <si>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</si>
  <si>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</si>
  <si>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</si>
  <si>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</si>
  <si>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</si>
  <si>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</si>
  <si>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</si>
  <si>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</si>
  <si>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</si>
  <si>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</si>
  <si>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</si>
  <si>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</si>
  <si>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</si>
  <si>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</si>
  <si>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</si>
  <si>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</si>
  <si>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</si>
  <si>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</si>
  <si>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</si>
  <si>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</si>
  <si>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</si>
  <si>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</si>
  <si>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</si>
  <si>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</si>
  <si>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</si>
  <si>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</si>
  <si>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</si>
  <si>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</si>
  <si>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</si>
  <si>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</si>
  <si>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</si>
  <si>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</si>
  <si>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</si>
  <si>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</si>
  <si>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</si>
  <si>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</si>
  <si>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</si>
  <si>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</si>
  <si>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</si>
  <si>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</si>
  <si>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</si>
  <si>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</si>
  <si>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</si>
  <si>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</si>
  <si>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</si>
  <si>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</si>
  <si>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</si>
  <si>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</si>
  <si>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</si>
  <si>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</si>
  <si>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</si>
  <si>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</si>
  <si>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</si>
  <si>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</si>
  <si>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</si>
  <si>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</si>
  <si>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</si>
  <si>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</si>
  <si>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</si>
  <si>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</si>
  <si>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</si>
  <si>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</si>
  <si>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</si>
  <si>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</si>
  <si>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</si>
  <si>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</si>
  <si>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</si>
  <si>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</si>
  <si>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</si>
  <si>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</si>
  <si>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</si>
  <si>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</si>
  <si>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</si>
  <si>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</si>
  <si>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</si>
  <si>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</si>
  <si>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</si>
  <si>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</si>
  <si>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</si>
  <si>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</si>
  <si>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</si>
  <si>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</si>
  <si>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</si>
  <si>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</si>
  <si>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</si>
  <si>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</si>
  <si>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</si>
  <si>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</si>
  <si>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</si>
  <si>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</si>
  <si>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</si>
  <si>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</si>
  <si>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</si>
  <si>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</si>
  <si>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</si>
  <si>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</si>
  <si>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</si>
  <si>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</si>
  <si>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</si>
  <si>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</si>
  <si>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</si>
  <si>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</si>
  <si>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</si>
  <si>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</si>
  <si>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</si>
  <si>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</si>
  <si>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</si>
  <si>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</si>
  <si>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</si>
  <si>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</si>
  <si>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</si>
  <si>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</si>
  <si>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</si>
  <si>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</si>
  <si>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</si>
  <si>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</si>
  <si>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</si>
  <si>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</si>
  <si>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</si>
  <si>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</si>
  <si>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</si>
  <si>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</si>
  <si>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</si>
  <si>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</si>
  <si>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</si>
  <si>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</si>
  <si>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</si>
  <si>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</si>
  <si>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</si>
  <si>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</si>
  <si>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</si>
  <si>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</si>
  <si>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</si>
  <si>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</si>
  <si>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</si>
  <si>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</si>
  <si>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</si>
  <si>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</si>
  <si>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</si>
  <si>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</si>
  <si>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</si>
  <si>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</si>
  <si>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</si>
  <si>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</si>
  <si>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</si>
  <si>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</si>
  <si>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</si>
  <si>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</si>
  <si>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</si>
  <si>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</si>
  <si>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</si>
  <si>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</si>
  <si>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</si>
  <si>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</si>
  <si>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</si>
  <si>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</si>
  <si>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</si>
  <si>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</si>
  <si>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</si>
  <si>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</si>
  <si>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</si>
  <si>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</si>
  <si>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</si>
  <si>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</si>
  <si>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</si>
  <si>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</si>
  <si>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</si>
  <si>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</si>
  <si>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</si>
  <si>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</si>
  <si>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</si>
  <si>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</si>
  <si>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</si>
  <si>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</si>
  <si>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</si>
  <si>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</si>
  <si>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</si>
  <si>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</si>
  <si>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</si>
  <si>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</si>
  <si>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</si>
  <si>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</si>
  <si>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</si>
  <si>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</si>
  <si>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</si>
  <si>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</si>
  <si>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</si>
  <si>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</si>
  <si>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</si>
  <si>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</si>
  <si>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</si>
  <si>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</si>
  <si>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</si>
  <si>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</si>
  <si>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</si>
  <si>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</si>
  <si>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</si>
  <si>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</si>
  <si>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</si>
  <si>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</si>
  <si>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</si>
  <si>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</si>
  <si>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</si>
  <si>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</si>
  <si>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</si>
  <si>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</si>
  <si>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</si>
  <si>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</si>
  <si>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</si>
  <si>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</si>
  <si>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</si>
  <si>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</si>
  <si>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</si>
  <si>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</si>
  <si>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</si>
  <si>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</si>
  <si>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</si>
  <si>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</si>
  <si>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</si>
  <si>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</si>
  <si>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</si>
  <si>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</si>
  <si>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</si>
  <si>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</si>
  <si>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</si>
  <si>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</si>
  <si>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</si>
  <si>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</si>
  <si>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</si>
  <si>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</si>
  <si>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</si>
  <si>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</si>
  <si>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</si>
  <si>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</si>
  <si>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</si>
  <si>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</si>
  <si>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</si>
  <si>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</si>
  <si>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</si>
  <si>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</si>
  <si>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</si>
  <si>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</si>
  <si>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</si>
  <si>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</si>
  <si>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</si>
  <si>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</si>
  <si>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</si>
  <si>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</si>
  <si>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</si>
  <si>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</si>
  <si>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</si>
  <si>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</si>
  <si>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</si>
  <si>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</si>
  <si>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</si>
  <si>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</si>
  <si>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</si>
  <si>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</si>
  <si>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</si>
  <si>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</si>
  <si>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</si>
  <si>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</si>
  <si>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</si>
  <si>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</si>
  <si>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</si>
  <si>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</si>
  <si>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</si>
  <si>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</si>
  <si>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</si>
  <si>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</si>
  <si>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</si>
  <si>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</si>
  <si>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</si>
  <si>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</si>
  <si>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</si>
  <si>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</si>
  <si>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</si>
  <si>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</si>
  <si>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</si>
  <si>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</si>
  <si>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</si>
  <si>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</si>
  <si>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</si>
  <si>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</si>
  <si>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</si>
  <si>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</si>
  <si>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</si>
  <si>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</si>
  <si>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</si>
  <si>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</si>
  <si>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</si>
  <si>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</si>
  <si>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</si>
  <si>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</si>
  <si>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</si>
  <si>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</si>
  <si>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</si>
  <si>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</si>
  <si>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</si>
  <si>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</si>
  <si>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</si>
  <si>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</si>
  <si>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</si>
  <si>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</si>
  <si>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</si>
  <si>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</si>
  <si>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</si>
  <si>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</si>
  <si>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</si>
  <si>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</si>
  <si>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</si>
  <si>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</si>
  <si>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</si>
  <si>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</si>
  <si>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</si>
  <si>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</si>
  <si>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</si>
  <si>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</si>
  <si>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</si>
  <si>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</si>
  <si>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</si>
  <si>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</si>
  <si>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</si>
  <si>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</si>
  <si>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</si>
  <si>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</si>
  <si>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</si>
  <si>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</si>
  <si>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</si>
  <si>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</si>
  <si>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</si>
  <si>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</si>
  <si>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</si>
  <si>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</si>
  <si>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</si>
  <si>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</si>
  <si>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</si>
  <si>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</si>
  <si>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</si>
  <si>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</si>
  <si>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</si>
  <si>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</si>
  <si>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</si>
  <si>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</si>
  <si>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</si>
  <si>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</si>
  <si>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</si>
  <si>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</si>
  <si>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</si>
  <si>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</si>
  <si>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</si>
  <si>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</si>
  <si>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</si>
  <si>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</si>
  <si>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</si>
  <si>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</si>
  <si>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</si>
  <si>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</si>
  <si>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</si>
  <si>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</si>
  <si>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</si>
  <si>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</si>
  <si>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</si>
  <si>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</si>
  <si>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</si>
  <si>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</si>
  <si>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</si>
  <si>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</si>
  <si>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</si>
  <si>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</si>
  <si>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</si>
  <si>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</si>
  <si>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</si>
  <si>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</si>
  <si>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</si>
  <si>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</si>
  <si>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</si>
  <si>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</si>
  <si>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</si>
  <si>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</si>
  <si>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</si>
  <si>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</si>
  <si>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</si>
  <si>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</si>
  <si>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</si>
  <si>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</si>
  <si>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</si>
  <si>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</si>
  <si>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</si>
  <si>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</si>
  <si>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</si>
  <si>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</si>
  <si>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</si>
  <si>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</si>
  <si>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</si>
  <si>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</si>
  <si>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</si>
  <si>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</si>
  <si>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</si>
  <si>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</si>
  <si>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</si>
  <si>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</si>
  <si>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</si>
  <si>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</si>
  <si>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</si>
  <si>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</si>
  <si>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</si>
  <si>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</si>
  <si>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</si>
  <si>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</si>
  <si>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</si>
  <si>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</si>
  <si>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</si>
  <si>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</si>
  <si>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</si>
  <si>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</si>
  <si>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</si>
  <si>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</si>
  <si>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</si>
  <si>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</si>
  <si>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</si>
  <si>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</si>
  <si>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</si>
  <si>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</si>
  <si>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</si>
  <si>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</si>
  <si>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</si>
  <si>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</si>
  <si>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</si>
  <si>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</si>
  <si>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</si>
  <si>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</si>
  <si>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</si>
  <si>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</si>
  <si>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</si>
  <si>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</si>
  <si>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</si>
  <si>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</si>
  <si>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</si>
  <si>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</si>
  <si>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</si>
  <si>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</si>
  <si>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</si>
  <si>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</si>
  <si>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</si>
  <si>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</si>
  <si>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</si>
  <si>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</si>
  <si>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</si>
  <si>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</si>
  <si>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</si>
  <si>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</si>
  <si>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</si>
  <si>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</si>
  <si>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</si>
  <si>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</si>
  <si>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</si>
  <si>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</si>
  <si>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</si>
  <si>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</si>
  <si>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</si>
  <si>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</si>
  <si>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</si>
  <si>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</si>
  <si>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</si>
  <si>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</si>
  <si>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</si>
  <si>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</si>
  <si>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</si>
  <si>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</si>
  <si>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</si>
  <si>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</si>
  <si>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</si>
  <si>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</si>
  <si>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</si>
  <si>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</si>
  <si>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</si>
  <si>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</si>
  <si>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</si>
  <si>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</si>
  <si>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</si>
  <si>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</si>
  <si>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</si>
  <si>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</si>
  <si>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</si>
  <si>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</si>
  <si>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</si>
  <si>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</si>
  <si>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</si>
  <si>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</si>
  <si>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</si>
  <si>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</si>
  <si>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</si>
  <si>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</si>
  <si>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</si>
  <si>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</si>
  <si>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</si>
  <si>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</si>
  <si>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</si>
  <si>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</si>
  <si>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</si>
  <si>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</si>
  <si>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</si>
  <si>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</si>
  <si>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</si>
  <si>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</si>
  <si>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</si>
  <si>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</si>
  <si>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</si>
  <si>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</si>
  <si>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</si>
  <si>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</si>
  <si>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</si>
  <si>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</si>
  <si>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</si>
  <si>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</si>
  <si>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</si>
  <si>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</si>
  <si>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</si>
  <si>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</si>
  <si>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</si>
  <si>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</si>
  <si>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</si>
  <si>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</si>
  <si>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</si>
  <si>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</si>
  <si>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</si>
  <si>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</si>
  <si>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</si>
  <si>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</si>
  <si>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</si>
  <si>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</si>
  <si>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</si>
  <si>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</si>
  <si>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</si>
  <si>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</si>
  <si>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</si>
  <si>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</si>
  <si>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</si>
  <si>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</si>
  <si>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</si>
  <si>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</si>
  <si>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</si>
  <si>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</si>
  <si>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</si>
  <si>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</si>
  <si>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</si>
  <si>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</si>
  <si>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</si>
  <si>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</si>
  <si>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</si>
  <si>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</si>
  <si>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</si>
  <si>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</si>
  <si>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</si>
  <si>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</si>
  <si>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</si>
  <si>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</si>
  <si>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</si>
  <si>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</si>
  <si>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</si>
  <si>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</si>
  <si>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</si>
  <si>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</si>
  <si>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</si>
  <si>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</si>
  <si>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</si>
  <si>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</si>
  <si>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</si>
  <si>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</si>
  <si>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</si>
  <si>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</si>
  <si>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</si>
  <si>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</si>
  <si>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</si>
  <si>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</si>
  <si>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</si>
  <si>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</si>
  <si>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</si>
  <si>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</si>
  <si>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</si>
  <si>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</si>
  <si>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</si>
  <si>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</si>
  <si>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</si>
  <si>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</si>
  <si>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</si>
  <si>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</si>
  <si>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</si>
  <si>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</si>
  <si>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</si>
  <si>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</si>
  <si>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</si>
  <si>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</si>
  <si>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</si>
  <si>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</si>
  <si>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</si>
  <si>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</si>
  <si>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</si>
  <si>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</si>
  <si>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</si>
  <si>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</si>
  <si>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</si>
  <si>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</si>
  <si>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</si>
  <si>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</si>
  <si>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</si>
  <si>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</si>
  <si>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</si>
  <si>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</si>
  <si>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</si>
  <si>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</si>
  <si>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</si>
  <si>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</si>
  <si>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</si>
  <si>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</si>
  <si>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</si>
  <si>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</si>
  <si>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</si>
  <si>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</si>
  <si>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</si>
  <si>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</si>
  <si>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</si>
  <si>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</si>
  <si>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</si>
  <si>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</si>
  <si>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</si>
  <si>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</si>
  <si>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</si>
  <si>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</si>
  <si>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</si>
  <si>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</si>
  <si>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</si>
  <si>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</si>
  <si>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</si>
  <si>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</si>
  <si>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</si>
  <si>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</si>
  <si>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</si>
  <si>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</si>
  <si>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</si>
  <si>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</si>
  <si>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</si>
  <si>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</si>
  <si>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</si>
  <si>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</si>
  <si>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</si>
  <si>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</si>
  <si>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</si>
  <si>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</si>
  <si>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</si>
  <si>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</si>
  <si>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</si>
  <si>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</si>
  <si>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</si>
  <si>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</si>
  <si>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</si>
  <si>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</si>
  <si>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</si>
  <si>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</si>
  <si>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</si>
  <si>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</si>
  <si>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</si>
  <si>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</si>
  <si>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</si>
  <si>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</si>
  <si>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</si>
  <si>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</si>
  <si>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</si>
  <si>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</si>
  <si>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</si>
  <si>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</si>
  <si>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</si>
  <si>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</si>
  <si>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</si>
  <si>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</si>
  <si>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</si>
  <si>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</si>
  <si>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</si>
  <si>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</si>
  <si>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</si>
  <si>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</si>
  <si>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</si>
  <si>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</si>
  <si>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</si>
  <si>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</si>
  <si>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</si>
  <si>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</si>
  <si>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</si>
  <si>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</si>
  <si>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</si>
  <si>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</si>
  <si>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</si>
  <si>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</si>
  <si>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</si>
  <si>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</si>
  <si>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</si>
  <si>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</si>
  <si>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</si>
  <si>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</si>
  <si>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</si>
  <si>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</si>
  <si>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</si>
  <si>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</si>
  <si>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</si>
  <si>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</si>
  <si>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</si>
  <si>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</si>
  <si>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</si>
  <si>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</si>
  <si>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</si>
  <si>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</si>
  <si>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</si>
  <si>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</si>
  <si>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</si>
  <si>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</si>
  <si>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</si>
  <si>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</si>
  <si>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</si>
  <si>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</si>
  <si>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</si>
  <si>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</si>
  <si>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</si>
  <si>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</si>
  <si>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</si>
  <si>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</si>
  <si>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</si>
  <si>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</si>
  <si>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</si>
  <si>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</si>
  <si>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</si>
  <si>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</si>
  <si>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</si>
  <si>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</si>
  <si>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</si>
  <si>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</si>
  <si>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</si>
  <si>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</si>
  <si>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</si>
  <si>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</si>
  <si>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</si>
  <si>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</si>
  <si>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</si>
  <si>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</si>
  <si>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</si>
  <si>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</si>
  <si>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</si>
  <si>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</si>
  <si>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</si>
  <si>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</si>
  <si>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</si>
  <si>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</si>
  <si>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</si>
  <si>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</si>
  <si>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</si>
  <si>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</si>
  <si>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</si>
  <si>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</si>
  <si>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</si>
  <si>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</si>
  <si>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</si>
  <si>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</si>
  <si>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</si>
  <si>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</si>
  <si>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</si>
  <si>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</si>
  <si>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</si>
  <si>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</si>
  <si>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</si>
  <si>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</si>
  <si>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</si>
  <si>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</si>
  <si>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</si>
  <si>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</si>
  <si>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</si>
  <si>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</si>
  <si>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</si>
  <si>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</si>
  <si>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</si>
  <si>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</si>
  <si>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</si>
  <si>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</si>
  <si>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</si>
  <si>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</si>
  <si>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</si>
  <si>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</si>
  <si>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</si>
  <si>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</si>
  <si>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</si>
  <si>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</si>
  <si>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</si>
  <si>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</si>
  <si>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</si>
  <si>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</si>
  <si>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</si>
  <si>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</si>
  <si>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</si>
  <si>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</si>
  <si>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</si>
  <si>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</si>
  <si>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</si>
  <si>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</si>
  <si>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</si>
  <si>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</si>
  <si>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</si>
  <si>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</si>
  <si>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</si>
  <si>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</si>
  <si>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</si>
  <si>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</si>
  <si>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</si>
  <si>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</si>
  <si>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</si>
  <si>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</si>
  <si>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</si>
  <si>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</si>
  <si>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</si>
  <si>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</si>
  <si>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</si>
  <si>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</si>
  <si>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</si>
  <si>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</si>
  <si>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</si>
  <si>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</si>
  <si>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</si>
  <si>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</si>
  <si>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</si>
  <si>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</si>
  <si>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</si>
  <si>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</si>
  <si>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</si>
  <si>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</si>
  <si>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</si>
  <si>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</si>
  <si>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</si>
  <si>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</si>
  <si>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</si>
  <si>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</si>
  <si>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</si>
  <si>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</si>
  <si>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</si>
  <si>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</si>
  <si>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</si>
  <si>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</si>
  <si>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</si>
  <si>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</si>
  <si>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</si>
  <si>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</si>
  <si>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</si>
  <si>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</si>
  <si>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</si>
  <si>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</si>
  <si>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</si>
  <si>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</si>
  <si>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</si>
  <si>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</si>
  <si>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</si>
  <si>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</si>
  <si>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</si>
  <si>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</si>
  <si>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</si>
  <si>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</si>
  <si>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</si>
  <si>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</si>
  <si>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</si>
  <si>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</si>
  <si>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</si>
  <si>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</si>
  <si>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</si>
  <si>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</si>
  <si>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</si>
  <si>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</si>
  <si>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</si>
  <si>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</si>
  <si>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</si>
  <si>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</si>
  <si>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</si>
  <si>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</si>
  <si>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</si>
  <si>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</si>
  <si>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</si>
  <si>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</si>
  <si>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</si>
  <si>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</si>
  <si>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</si>
  <si>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</si>
  <si>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</si>
  <si>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</si>
  <si>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</si>
  <si>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</si>
  <si>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</si>
  <si>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</si>
  <si>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</si>
  <si>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</si>
  <si>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</si>
  <si>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</si>
  <si>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</si>
  <si>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</si>
  <si>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</si>
  <si>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</si>
  <si>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</si>
  <si>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</si>
  <si>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</si>
  <si>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</si>
  <si>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</si>
  <si>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</si>
  <si>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</si>
  <si>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</si>
  <si>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</si>
  <si>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</si>
  <si>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</si>
  <si>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</si>
  <si>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</si>
  <si>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</si>
  <si>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</si>
  <si>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</si>
  <si>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</si>
  <si>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</si>
  <si>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</si>
  <si>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</si>
  <si>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</si>
  <si>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</si>
  <si>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</si>
  <si>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</si>
  <si>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</si>
  <si>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</si>
  <si>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</si>
  <si>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</si>
  <si>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</si>
  <si>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</si>
  <si>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</si>
  <si>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</si>
  <si>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</si>
  <si>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</si>
  <si>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</si>
  <si>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</si>
  <si>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</si>
  <si>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</si>
  <si>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</si>
  <si>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</si>
  <si>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</si>
  <si>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</si>
  <si>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</si>
  <si>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</si>
  <si>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</si>
  <si>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</si>
  <si>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</si>
  <si>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</si>
  <si>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</si>
  <si>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</si>
  <si>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</si>
  <si>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</si>
  <si>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</si>
  <si>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</si>
  <si>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</si>
  <si>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</si>
  <si>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</si>
  <si>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</si>
  <si>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</si>
  <si>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</si>
  <si>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</si>
  <si>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</si>
  <si>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</si>
  <si>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</si>
  <si>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</si>
  <si>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</si>
  <si>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</si>
  <si>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</si>
  <si>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</si>
  <si>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</si>
  <si>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</si>
  <si>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</si>
  <si>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</si>
  <si>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</si>
  <si>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</si>
  <si>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</si>
  <si>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</si>
  <si>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</si>
  <si>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</si>
  <si>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</si>
  <si>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</si>
  <si>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</si>
  <si>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</si>
  <si>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</si>
  <si>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</si>
  <si>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</si>
  <si>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</si>
  <si>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</si>
  <si>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</si>
  <si>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</si>
  <si>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</si>
  <si>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</si>
  <si>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</si>
  <si>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</si>
  <si>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</si>
  <si>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</si>
  <si>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</si>
  <si>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</si>
  <si>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</si>
  <si>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</si>
  <si>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</si>
  <si>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</si>
  <si>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</si>
  <si>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</si>
  <si>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</si>
  <si>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</si>
  <si>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</si>
  <si>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</si>
  <si>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</si>
  <si>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</si>
  <si>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</si>
  <si>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</si>
  <si>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</si>
  <si>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</si>
  <si>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</si>
  <si>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</si>
  <si>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</si>
  <si>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</si>
  <si>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</si>
  <si>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</si>
  <si>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</si>
  <si>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</si>
  <si>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</si>
  <si>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</si>
  <si>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</si>
  <si>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</si>
  <si>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</si>
  <si>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</si>
  <si>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</si>
  <si>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</si>
  <si>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</si>
  <si>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</si>
  <si>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</si>
  <si>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</si>
  <si>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</si>
  <si>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</si>
  <si>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</si>
  <si>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</si>
  <si>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</si>
  <si>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</si>
  <si>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</si>
  <si>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</si>
  <si>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</si>
  <si>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</si>
  <si>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</si>
  <si>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</si>
  <si>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</si>
  <si>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</si>
  <si>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</si>
  <si>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</si>
  <si>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</si>
  <si>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</si>
  <si>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</si>
  <si>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</si>
  <si>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</si>
  <si>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</si>
  <si>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</si>
  <si>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</si>
  <si>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</si>
  <si>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</si>
  <si>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</si>
  <si>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</si>
  <si>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</si>
  <si>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</si>
  <si>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</si>
  <si>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</si>
  <si>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</si>
  <si>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</si>
  <si>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</si>
  <si>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</si>
  <si>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</si>
  <si>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</si>
  <si>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</si>
  <si>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</si>
  <si>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</si>
  <si>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</si>
  <si>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</si>
  <si>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</si>
  <si>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</si>
  <si>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</si>
  <si>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</si>
  <si>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</si>
  <si>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</si>
  <si>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</si>
  <si>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</si>
  <si>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</si>
  <si>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</si>
  <si>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</si>
  <si>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</si>
  <si>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</si>
  <si>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</si>
  <si>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</si>
  <si>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</si>
  <si>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</si>
  <si>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</si>
  <si>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</si>
  <si>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</si>
  <si>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</si>
  <si>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</si>
  <si>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</si>
  <si>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</si>
  <si>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</si>
  <si>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</si>
  <si>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</si>
  <si>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</si>
  <si>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</si>
  <si>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</si>
  <si>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</si>
  <si>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</si>
  <si>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</si>
  <si>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</si>
  <si>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</si>
  <si>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</si>
  <si>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</si>
  <si>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</si>
  <si>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</si>
  <si>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</si>
  <si>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</si>
  <si>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</si>
  <si>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</si>
  <si>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</si>
  <si>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</si>
  <si>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</si>
  <si>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</si>
  <si>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</si>
  <si>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</si>
  <si>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</si>
  <si>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</si>
  <si>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</si>
  <si>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</si>
  <si>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</si>
  <si>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</si>
  <si>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</si>
  <si>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</si>
  <si>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</si>
  <si>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</si>
  <si>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</si>
  <si>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</si>
  <si>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</si>
  <si>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</si>
  <si>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</si>
  <si>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</si>
  <si>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</si>
  <si>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</si>
  <si>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</si>
  <si>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</si>
  <si>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</si>
  <si>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</si>
  <si>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</si>
  <si>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</si>
  <si>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</si>
  <si>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</si>
  <si>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</si>
  <si>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</si>
  <si>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</si>
  <si>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</si>
  <si>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</si>
  <si>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</si>
  <si>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</si>
  <si>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</si>
  <si>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</si>
  <si>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</si>
  <si>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</si>
  <si>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</si>
  <si>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</si>
  <si>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</si>
  <si>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</si>
  <si>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</si>
  <si>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</si>
  <si>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</si>
  <si>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</si>
  <si>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</si>
  <si>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</si>
  <si>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</si>
  <si>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</si>
  <si>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</si>
  <si>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</si>
  <si>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</si>
  <si>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</si>
  <si>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</si>
  <si>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</si>
  <si>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</si>
  <si>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</si>
  <si>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</si>
  <si>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</si>
  <si>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</si>
  <si>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</si>
  <si>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</si>
  <si>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</si>
  <si>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</si>
  <si>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</si>
  <si>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</si>
  <si>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</si>
  <si>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</si>
  <si>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</si>
  <si>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</si>
  <si>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</si>
  <si>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</si>
  <si>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</si>
  <si>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</si>
  <si>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</si>
  <si>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</si>
  <si>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</si>
  <si>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</si>
  <si>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</si>
  <si>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</si>
  <si>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</si>
  <si>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</si>
  <si>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</si>
  <si>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</si>
  <si>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</si>
  <si>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</si>
  <si>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</si>
  <si>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</si>
  <si>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</si>
  <si>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</si>
  <si>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</si>
  <si>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</si>
  <si>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</si>
  <si>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</si>
  <si>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</si>
  <si>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</si>
  <si>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</si>
  <si>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</si>
  <si>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</si>
  <si>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</si>
  <si>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</si>
  <si>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</si>
  <si>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</si>
  <si>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</si>
  <si>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</si>
  <si>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</si>
  <si>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</si>
  <si>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</si>
  <si>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</si>
  <si>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</si>
  <si>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</si>
  <si>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</si>
  <si>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</si>
  <si>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</si>
  <si>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</si>
  <si>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</si>
  <si>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</si>
  <si>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</si>
  <si>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</si>
  <si>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</si>
  <si>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</si>
  <si>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</si>
  <si>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</si>
  <si>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</si>
  <si>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</si>
  <si>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</si>
  <si>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</si>
  <si>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</si>
  <si>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</si>
  <si>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</si>
  <si>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</si>
  <si>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</si>
  <si>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</si>
  <si>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</si>
  <si>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</si>
  <si>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</si>
  <si>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</si>
  <si>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</si>
  <si>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</si>
  <si>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</si>
  <si>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</si>
  <si>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</si>
  <si>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</si>
  <si>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</si>
  <si>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</si>
  <si>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</si>
  <si>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</si>
  <si>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</si>
  <si>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</si>
  <si>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</si>
  <si>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</si>
  <si>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</si>
  <si>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</si>
  <si>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</si>
  <si>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</si>
  <si>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</si>
  <si>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</si>
  <si>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</si>
  <si>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</si>
  <si>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</si>
  <si>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</si>
  <si>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</si>
  <si>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</si>
  <si>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</si>
  <si>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</si>
  <si>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</si>
  <si>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</si>
  <si>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</si>
  <si>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</si>
  <si>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</si>
  <si>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</si>
  <si>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</si>
  <si>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</si>
  <si>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</si>
  <si>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</si>
  <si>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</si>
  <si>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</si>
  <si>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</si>
  <si>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</si>
  <si>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</si>
  <si>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</si>
  <si>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</si>
  <si>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</si>
  <si>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</si>
  <si>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</si>
  <si>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</si>
  <si>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</si>
  <si>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</si>
  <si>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</si>
  <si>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</si>
  <si>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</si>
  <si>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</si>
  <si>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</si>
  <si>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</si>
  <si>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</si>
  <si>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</si>
  <si>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</si>
  <si>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</si>
  <si>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</si>
  <si>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</si>
  <si>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</si>
  <si>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</si>
  <si>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</si>
  <si>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</si>
  <si>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</si>
  <si>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</si>
  <si>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</si>
  <si>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</si>
  <si>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</si>
  <si>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</si>
  <si>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</si>
  <si>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</si>
  <si>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</si>
  <si>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</si>
  <si>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</si>
  <si>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</si>
  <si>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</si>
  <si>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</si>
  <si>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</si>
  <si>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</si>
  <si>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</si>
  <si>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</si>
  <si>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</si>
  <si>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</si>
  <si>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</si>
  <si>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</si>
  <si>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</si>
  <si>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</si>
  <si>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</si>
  <si>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</si>
  <si>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</si>
  <si>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</si>
  <si>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</si>
  <si>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</si>
  <si>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</si>
  <si>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</si>
  <si>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</si>
  <si>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</si>
  <si>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</si>
  <si>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</si>
  <si>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</si>
  <si>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</si>
  <si>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</si>
  <si>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</si>
  <si>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</si>
  <si>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</si>
  <si>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</si>
  <si>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</si>
  <si>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</si>
  <si>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</si>
  <si>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</si>
  <si>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</si>
  <si>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</si>
  <si>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</si>
  <si>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</si>
  <si>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</si>
  <si>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</si>
  <si>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</si>
  <si>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</si>
  <si>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</si>
  <si>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</si>
  <si>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</si>
  <si>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</si>
  <si>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</si>
  <si>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</si>
  <si>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</si>
  <si>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</si>
  <si>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</si>
  <si>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</si>
  <si>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</si>
  <si>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</si>
  <si>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</si>
  <si>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</si>
  <si>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</si>
  <si>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</si>
  <si>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</si>
  <si>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</si>
  <si>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</si>
  <si>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</si>
  <si>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</si>
  <si>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</si>
  <si>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</si>
  <si>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</si>
  <si>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</si>
  <si>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</si>
  <si>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</si>
  <si>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</si>
  <si>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</si>
  <si>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</si>
  <si>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</si>
  <si>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</si>
  <si>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</si>
  <si>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</si>
  <si>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</si>
  <si>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</si>
  <si>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</si>
  <si>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</si>
  <si>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</si>
  <si>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</si>
  <si>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</si>
  <si>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</si>
  <si>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</si>
  <si>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</si>
  <si>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</si>
  <si>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</si>
  <si>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</si>
  <si>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</si>
  <si>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</si>
  <si>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</si>
  <si>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</si>
  <si>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</si>
  <si>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</si>
  <si>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</si>
  <si>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</si>
  <si>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</si>
  <si>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</si>
  <si>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</si>
  <si>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</si>
  <si>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</si>
  <si>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</si>
  <si>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</si>
  <si>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</si>
  <si>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</si>
  <si>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</si>
  <si>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</si>
  <si>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</si>
  <si>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</si>
  <si>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</si>
  <si>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</si>
  <si>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</si>
  <si>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</si>
  <si>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</si>
  <si>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</si>
  <si>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</si>
  <si>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</si>
  <si>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</si>
  <si>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</si>
  <si>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</si>
  <si>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</si>
  <si>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</si>
  <si>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</si>
  <si>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</si>
  <si>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</si>
  <si>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</si>
  <si>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</si>
  <si>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</si>
  <si>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</si>
  <si>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</si>
  <si>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</si>
  <si>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</si>
  <si>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</si>
  <si>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</si>
  <si>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</si>
  <si>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</si>
  <si>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</si>
  <si>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</si>
  <si>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</si>
  <si>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</si>
  <si>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</si>
  <si>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</si>
  <si>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</si>
  <si>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</si>
  <si>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</si>
  <si>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</si>
  <si>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</si>
  <si>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</si>
  <si>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</si>
  <si>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</si>
  <si>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</si>
  <si>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</si>
  <si>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</si>
  <si>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</si>
  <si>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</si>
  <si>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</si>
  <si>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</si>
  <si>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</si>
  <si>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</si>
  <si>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</si>
  <si>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</si>
  <si>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</si>
  <si>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</si>
  <si>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</si>
  <si>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</si>
  <si>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</si>
  <si>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</si>
  <si>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</si>
  <si>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</si>
  <si>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</si>
  <si>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</si>
  <si>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</si>
  <si>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</si>
  <si>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</si>
  <si>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</si>
  <si>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</si>
  <si>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</si>
  <si>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</si>
  <si>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</si>
  <si>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</si>
  <si>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</si>
  <si>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</si>
  <si>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</si>
  <si>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</si>
  <si>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</si>
  <si>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</si>
  <si>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</si>
  <si>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</si>
  <si>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</si>
  <si>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</si>
  <si>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</si>
  <si>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</si>
  <si>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</si>
  <si>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</si>
  <si>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</si>
  <si>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</si>
  <si>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</si>
  <si>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</si>
  <si>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</si>
  <si>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</si>
  <si>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</si>
  <si>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</si>
  <si>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</si>
  <si>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</si>
  <si>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</si>
  <si>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</si>
  <si>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</si>
  <si>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</si>
  <si>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</si>
  <si>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</si>
  <si>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</si>
  <si>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</si>
  <si>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</si>
  <si>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</si>
  <si>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</si>
  <si>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</si>
  <si>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</si>
  <si>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</si>
  <si>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</si>
  <si>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</si>
  <si>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</si>
  <si>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</si>
  <si>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</si>
  <si>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</si>
  <si>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</si>
  <si>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</si>
  <si>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</si>
  <si>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</si>
  <si>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</si>
  <si>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</si>
  <si>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</si>
  <si>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</si>
  <si>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</si>
  <si>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</si>
  <si>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</si>
  <si>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</si>
  <si>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</si>
  <si>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</si>
  <si>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</si>
  <si>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</si>
  <si>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</si>
  <si>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</si>
  <si>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</si>
  <si>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</si>
  <si>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</si>
  <si>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</si>
  <si>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</si>
  <si>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</si>
  <si>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</si>
  <si>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</si>
  <si>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</si>
  <si>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</si>
  <si>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</si>
  <si>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</si>
  <si>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</si>
  <si>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</si>
  <si>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</si>
  <si>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</si>
  <si>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</si>
  <si>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</si>
  <si>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</si>
  <si>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</si>
  <si>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</si>
  <si>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</si>
  <si>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</si>
  <si>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</si>
  <si>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</si>
  <si>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</si>
  <si>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</si>
  <si>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</si>
  <si>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</si>
  <si>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</si>
  <si>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</si>
  <si>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</si>
  <si>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</si>
  <si>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</si>
  <si>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</si>
  <si>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</si>
  <si>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</si>
  <si>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</si>
  <si>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</si>
  <si>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</si>
  <si>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</si>
  <si>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</si>
  <si>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</si>
  <si>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</si>
  <si>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</si>
  <si>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</si>
  <si>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</si>
  <si>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</si>
  <si>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</si>
  <si>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</si>
  <si>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</si>
  <si>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</si>
  <si>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</si>
  <si>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</si>
  <si>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</si>
  <si>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</si>
  <si>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</si>
  <si>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</si>
  <si>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</si>
  <si>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</si>
  <si>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</si>
  <si>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</si>
  <si>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</si>
  <si>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</si>
  <si>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</si>
  <si>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</si>
  <si>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</si>
  <si>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</si>
  <si>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</si>
  <si>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</si>
  <si>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</si>
  <si>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</si>
  <si>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</si>
  <si>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</si>
  <si>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</si>
  <si>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</si>
  <si>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</si>
  <si>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</si>
  <si>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</si>
  <si>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</si>
  <si>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</si>
  <si>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</si>
  <si>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</si>
  <si>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</si>
  <si>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</si>
  <si>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</si>
  <si>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</si>
  <si>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</si>
  <si>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</si>
  <si>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</si>
  <si>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</si>
  <si>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</si>
  <si>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</si>
  <si>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</si>
  <si>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</si>
  <si>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</si>
  <si>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</si>
  <si>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</si>
  <si>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</si>
  <si>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</si>
  <si>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</si>
  <si>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</si>
  <si>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</si>
  <si>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</si>
  <si>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</si>
  <si>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</si>
  <si>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</si>
  <si>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</si>
  <si>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</si>
  <si>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</si>
  <si>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</si>
  <si>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</si>
  <si>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</si>
  <si>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</si>
  <si>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</si>
  <si>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</si>
  <si>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</si>
  <si>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</si>
  <si>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</si>
  <si>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</si>
  <si>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</si>
  <si>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</si>
  <si>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</si>
  <si>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</si>
  <si>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</si>
  <si>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</si>
  <si>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</si>
  <si>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</si>
  <si>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</si>
  <si>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</si>
  <si>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</si>
  <si>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</si>
  <si>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</si>
  <si>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</si>
  <si>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</si>
  <si>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</si>
  <si>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</si>
  <si>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</si>
  <si>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</si>
  <si>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</si>
  <si>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</si>
  <si>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</si>
  <si>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</si>
  <si>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</si>
  <si>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</si>
  <si>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</si>
  <si>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</si>
  <si>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</si>
  <si>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</si>
  <si>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</si>
  <si>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</si>
  <si>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</si>
  <si>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</si>
  <si>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</si>
  <si>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</si>
  <si>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</si>
  <si>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</si>
  <si>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</si>
  <si>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</si>
  <si>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</si>
  <si>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</si>
  <si>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</si>
  <si>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</si>
  <si>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</si>
  <si>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</si>
  <si>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</si>
  <si>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</si>
  <si>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</si>
  <si>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</si>
  <si>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</si>
  <si>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</si>
  <si>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</si>
  <si>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</si>
  <si>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</si>
  <si>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</si>
  <si>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</si>
  <si>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</si>
  <si>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</si>
  <si>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</si>
  <si>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</si>
  <si>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</si>
  <si>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</si>
  <si>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</si>
  <si>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</si>
  <si>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</si>
  <si>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</si>
  <si>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</si>
  <si>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</si>
  <si>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</si>
  <si>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</si>
  <si>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</si>
  <si>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</si>
  <si>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</si>
  <si>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</si>
  <si>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</si>
  <si>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</si>
  <si>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</si>
  <si>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</si>
  <si>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</si>
  <si>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</si>
  <si>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</si>
  <si>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</si>
  <si>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</si>
  <si>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</si>
  <si>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</si>
  <si>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</si>
  <si>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</si>
  <si>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</si>
  <si>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</si>
  <si>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</si>
  <si>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</si>
  <si>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</si>
  <si>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</si>
  <si>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</si>
  <si>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</si>
  <si>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</si>
  <si>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</si>
  <si>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</si>
  <si>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</si>
  <si>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</si>
  <si>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</si>
  <si>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</si>
  <si>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</si>
  <si>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</si>
  <si>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</si>
  <si>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</si>
  <si>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</si>
  <si>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</si>
  <si>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</si>
  <si>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</si>
  <si>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</si>
  <si>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</si>
  <si>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</si>
  <si>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</si>
  <si>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</si>
  <si>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</si>
  <si>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</si>
  <si>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</si>
  <si>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</si>
  <si>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</si>
  <si>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</si>
  <si>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</si>
  <si>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</si>
  <si>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</si>
  <si>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</si>
  <si>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</si>
  <si>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</si>
  <si>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</si>
  <si>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</si>
  <si>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</si>
  <si>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</si>
  <si>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</si>
  <si>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</si>
  <si>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</si>
  <si>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</si>
  <si>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</si>
  <si>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</si>
  <si>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</si>
  <si>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</si>
  <si>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</si>
  <si>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</si>
  <si>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</si>
  <si>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</si>
  <si>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</si>
  <si>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</si>
  <si>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</si>
  <si>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</si>
  <si>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</si>
  <si>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</si>
  <si>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</si>
  <si>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</si>
  <si>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</si>
  <si>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</si>
  <si>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</si>
  <si>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</si>
  <si>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</si>
  <si>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</si>
  <si>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</si>
  <si>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</si>
  <si>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</si>
  <si>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</si>
  <si>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</si>
  <si>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</si>
  <si>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</si>
  <si>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</si>
  <si>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</si>
  <si>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</si>
  <si>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</si>
  <si>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</si>
  <si>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</si>
  <si>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</si>
  <si>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</si>
  <si>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</si>
  <si>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</si>
  <si>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</si>
  <si>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</si>
  <si>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</si>
  <si>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</si>
  <si>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</si>
  <si>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</si>
  <si>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</si>
  <si>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</si>
  <si>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</si>
  <si>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</si>
  <si>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</si>
  <si>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</si>
  <si>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</si>
  <si>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</si>
  <si>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</si>
  <si>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</si>
  <si>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</si>
  <si>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</si>
  <si>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</si>
  <si>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</si>
  <si>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</si>
  <si>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</si>
  <si>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</si>
  <si>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</si>
  <si>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</si>
  <si>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</si>
  <si>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</si>
  <si>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</si>
  <si>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</si>
  <si>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</si>
  <si>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</si>
  <si>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</si>
  <si>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</si>
  <si>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</si>
  <si>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</si>
  <si>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</si>
  <si>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</si>
  <si>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</si>
  <si>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</si>
  <si>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</si>
  <si>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</si>
  <si>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</si>
  <si>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</si>
  <si>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</si>
  <si>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</si>
  <si>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</si>
  <si>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</si>
  <si>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</si>
  <si>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</si>
  <si>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</si>
  <si>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</si>
  <si>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</si>
  <si>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</si>
  <si>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</si>
  <si>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</si>
  <si>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</si>
  <si>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</si>
  <si>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</si>
  <si>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</si>
  <si>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</si>
  <si>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</si>
  <si>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</si>
  <si>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</si>
  <si>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</si>
  <si>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</si>
  <si>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</si>
  <si>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</si>
  <si>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</si>
  <si>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</si>
  <si>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</si>
  <si>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</si>
  <si>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</si>
  <si>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</si>
  <si>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</si>
  <si>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</si>
  <si>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</si>
  <si>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</si>
  <si>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</si>
  <si>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</si>
  <si>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</si>
  <si>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</si>
  <si>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</si>
  <si>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</si>
  <si>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</si>
  <si>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</si>
  <si>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</si>
  <si>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</si>
  <si>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</si>
  <si>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</si>
  <si>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</si>
  <si>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</si>
  <si>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</si>
  <si>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</si>
  <si>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</si>
  <si>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</si>
  <si>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</si>
  <si>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</si>
  <si>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</si>
  <si>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</si>
  <si>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</si>
  <si>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</si>
  <si>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</si>
  <si>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</si>
  <si>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</si>
  <si>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</si>
  <si>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</si>
  <si>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</si>
  <si>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</si>
  <si>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</si>
  <si>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</si>
  <si>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</si>
  <si>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</si>
  <si>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</si>
  <si>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</si>
  <si>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</si>
  <si>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</si>
  <si>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</si>
  <si>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</si>
  <si>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</si>
  <si>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</si>
  <si>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</si>
  <si>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</si>
  <si>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</si>
  <si>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</si>
  <si>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</si>
  <si>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</si>
  <si>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</si>
  <si>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</si>
  <si>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</si>
  <si>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</si>
  <si>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</si>
  <si>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</si>
  <si>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</si>
  <si>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</si>
  <si>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</si>
  <si>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</si>
  <si>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</si>
  <si>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</si>
  <si>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</si>
  <si>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</si>
  <si>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</si>
  <si>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</si>
  <si>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</si>
  <si>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</si>
  <si>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</si>
  <si>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</si>
  <si>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</si>
  <si>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</si>
  <si>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</si>
  <si>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</si>
  <si>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</si>
  <si>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</si>
  <si>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</si>
  <si>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</si>
  <si>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</si>
  <si>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</si>
  <si>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</si>
  <si>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</si>
  <si>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</si>
  <si>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</si>
  <si>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</si>
  <si>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</si>
  <si>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</si>
  <si>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</si>
  <si>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</si>
  <si>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</si>
  <si>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</si>
  <si>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</si>
  <si>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</si>
  <si>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</si>
  <si>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</si>
  <si>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</si>
  <si>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</si>
  <si>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</si>
  <si>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</si>
  <si>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</si>
  <si>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</si>
  <si>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</si>
  <si>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</si>
  <si>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</si>
  <si>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</si>
  <si>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</si>
  <si>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</si>
  <si>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</si>
  <si>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</si>
  <si>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</si>
  <si>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</si>
  <si>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</si>
  <si>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</si>
  <si>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</si>
  <si>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</si>
  <si>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</si>
  <si>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</si>
  <si>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</si>
  <si>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</si>
  <si>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</si>
  <si>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</si>
  <si>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</si>
  <si>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</si>
  <si>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</si>
  <si>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</si>
  <si>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</si>
  <si>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</si>
  <si>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</si>
  <si>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</si>
  <si>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</si>
  <si>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</si>
  <si>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</si>
  <si>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</si>
  <si>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</si>
  <si>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</si>
  <si>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</si>
  <si>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</si>
  <si>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</si>
  <si>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</si>
  <si>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</si>
  <si>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</si>
  <si>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</si>
  <si>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</si>
  <si>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</si>
  <si>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</si>
  <si>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</si>
  <si>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</si>
  <si>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</si>
  <si>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</si>
  <si>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</si>
  <si>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</si>
  <si>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</si>
  <si>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</si>
  <si>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</si>
  <si>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</si>
  <si>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</si>
  <si>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</si>
  <si>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</si>
  <si>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</si>
  <si>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</si>
  <si>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</si>
  <si>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</si>
  <si>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</si>
  <si>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</si>
  <si>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</si>
  <si>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</si>
  <si>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</si>
  <si>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</si>
  <si>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</si>
  <si>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</si>
  <si>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</si>
  <si>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</si>
  <si>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</si>
  <si>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</si>
  <si>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</si>
  <si>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</si>
  <si>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</si>
  <si>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</si>
  <si>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</si>
  <si>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</si>
  <si>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</si>
  <si>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</si>
  <si>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</si>
  <si>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</si>
  <si>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</si>
  <si>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</si>
  <si>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</si>
  <si>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</si>
  <si>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</si>
  <si>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</si>
  <si>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</si>
  <si>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</si>
  <si>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</si>
  <si>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</si>
  <si>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</si>
  <si>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</si>
  <si>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</si>
  <si>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</si>
  <si>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</si>
  <si>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</si>
  <si>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</si>
  <si>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</si>
  <si>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</si>
  <si>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</si>
  <si>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</si>
  <si>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</si>
  <si>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</si>
  <si>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</si>
  <si>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</si>
  <si>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</si>
  <si>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</si>
  <si>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</si>
  <si>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</si>
  <si>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</si>
  <si>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</si>
  <si>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</si>
  <si>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</si>
  <si>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</si>
  <si>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</si>
  <si>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</si>
  <si>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</si>
  <si>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</si>
  <si>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</si>
  <si>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</si>
  <si>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</si>
  <si>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</si>
  <si>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</si>
  <si>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</si>
  <si>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</si>
  <si>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</si>
  <si>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</si>
  <si>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</si>
  <si>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</si>
  <si>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</si>
  <si>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</si>
  <si>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</si>
  <si>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</si>
  <si>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</si>
  <si>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</si>
  <si>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</si>
  <si>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</si>
  <si>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</si>
  <si>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</si>
  <si>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</si>
  <si>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</si>
  <si>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</si>
  <si>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</si>
  <si>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</si>
  <si>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</si>
  <si>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</si>
  <si>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</si>
  <si>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</si>
  <si>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</si>
  <si>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</si>
  <si>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</si>
  <si>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</si>
  <si>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</si>
  <si>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</si>
  <si>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</si>
  <si>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</si>
  <si>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</si>
  <si>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</si>
  <si>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</si>
  <si>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</si>
  <si>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</si>
  <si>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</si>
  <si>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</si>
  <si>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</si>
  <si>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</si>
  <si>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</si>
  <si>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</si>
  <si>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</si>
  <si>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</si>
  <si>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</si>
  <si>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</si>
  <si>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</si>
  <si>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</si>
  <si>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</si>
  <si>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</si>
  <si>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</si>
  <si>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</si>
  <si>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</si>
  <si>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</si>
  <si>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</si>
  <si>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</si>
  <si>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</si>
  <si>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</si>
  <si>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</si>
  <si>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</si>
  <si>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</si>
  <si>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</si>
  <si>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</si>
  <si>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</si>
  <si>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</si>
  <si>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</si>
  <si>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</si>
  <si>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</si>
  <si>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</si>
  <si>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</si>
  <si>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</si>
  <si>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</si>
  <si>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</si>
  <si>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</si>
  <si>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</si>
  <si>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</si>
  <si>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</si>
  <si>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</si>
  <si>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</si>
  <si>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</si>
  <si>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</si>
  <si>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</si>
  <si>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</si>
  <si>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</si>
  <si>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</si>
  <si>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</si>
  <si>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</si>
  <si>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</si>
  <si>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</si>
  <si>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</si>
  <si>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</si>
  <si>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</si>
  <si>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</si>
  <si>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</si>
  <si>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</si>
  <si>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</si>
  <si>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</si>
  <si>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</si>
  <si>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</si>
  <si>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</si>
  <si>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</si>
  <si>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</si>
  <si>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</si>
  <si>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</si>
  <si>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</si>
  <si>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</si>
  <si>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</si>
  <si>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</si>
  <si>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</si>
  <si>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</si>
  <si>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</si>
  <si>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</si>
  <si>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</si>
  <si>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</si>
  <si>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</si>
  <si>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</si>
  <si>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</si>
  <si>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</si>
  <si>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</si>
  <si>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</si>
  <si>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</si>
  <si>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</si>
  <si>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</si>
  <si>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</si>
  <si>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</si>
  <si>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</si>
  <si>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</si>
  <si>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</si>
  <si>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</si>
  <si>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</si>
  <si>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</si>
  <si>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</si>
  <si>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</si>
  <si>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</si>
  <si>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</si>
  <si>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</si>
  <si>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</si>
  <si>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</si>
  <si>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</si>
  <si>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</si>
  <si>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</si>
  <si>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</si>
  <si>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</si>
  <si>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</si>
  <si>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</si>
  <si>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</si>
  <si>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</si>
  <si>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</si>
  <si>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</si>
  <si>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</si>
  <si>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</si>
  <si>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</si>
  <si>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</si>
  <si>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</si>
  <si>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</si>
  <si>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</si>
  <si>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</si>
  <si>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</si>
  <si>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</si>
  <si>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</si>
  <si>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</si>
  <si>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</si>
  <si>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</si>
  <si>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</si>
  <si>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</si>
  <si>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</si>
  <si>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</si>
  <si>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</si>
  <si>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</si>
  <si>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</si>
  <si>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</si>
  <si>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</si>
  <si>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</si>
  <si>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</si>
  <si>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</si>
  <si>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</si>
  <si>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</si>
  <si>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</si>
  <si>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</si>
  <si>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</si>
  <si>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</si>
  <si>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</si>
  <si>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</si>
  <si>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</si>
  <si>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</si>
  <si>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</si>
  <si>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</si>
  <si>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</si>
  <si>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</si>
  <si>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</si>
  <si>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</si>
  <si>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</si>
  <si>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</si>
  <si>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</si>
  <si>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</si>
  <si>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</si>
  <si>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</si>
  <si>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</si>
  <si>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</si>
  <si>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</si>
  <si>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</si>
  <si>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</si>
  <si>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</si>
  <si>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</si>
  <si>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</si>
  <si>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</si>
  <si>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</si>
  <si>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</si>
  <si>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</si>
  <si>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</si>
  <si>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</si>
  <si>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</si>
  <si>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</si>
  <si>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</si>
  <si>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</si>
  <si>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</si>
  <si>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</si>
  <si>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</si>
  <si>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</si>
  <si>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</si>
  <si>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</si>
  <si>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</si>
  <si>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</si>
  <si>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</si>
  <si>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</si>
  <si>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</si>
  <si>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</si>
  <si>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</si>
  <si>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</si>
  <si>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</si>
  <si>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</si>
  <si>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</si>
  <si>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</si>
  <si>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</si>
  <si>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</si>
  <si>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</si>
  <si>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</si>
  <si>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</si>
  <si>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</si>
  <si>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</si>
  <si>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</si>
  <si>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</si>
  <si>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</si>
  <si>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</si>
  <si>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</si>
  <si>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</si>
  <si>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</si>
  <si>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</si>
  <si>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</si>
  <si>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</si>
  <si>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</si>
  <si>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</si>
  <si>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</si>
  <si>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</si>
  <si>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</si>
  <si>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</si>
  <si>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</si>
  <si>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</si>
  <si>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</si>
  <si>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</si>
  <si>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</si>
  <si>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</si>
  <si>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</si>
  <si>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</si>
  <si>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</si>
  <si>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</si>
  <si>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</si>
  <si>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</si>
  <si>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</si>
  <si>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</si>
  <si>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</si>
  <si>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</si>
  <si>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</si>
  <si>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</si>
  <si>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</si>
  <si>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</si>
  <si>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</si>
  <si>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</si>
  <si>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</si>
  <si>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</si>
  <si>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</si>
  <si>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</si>
  <si>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</si>
  <si>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</si>
  <si>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</si>
  <si>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</si>
  <si>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</si>
  <si>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</si>
  <si>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</si>
  <si>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</si>
  <si>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</si>
  <si>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</si>
  <si>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</si>
  <si>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</si>
  <si>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</si>
  <si>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</si>
  <si>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</si>
  <si>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</si>
  <si>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</si>
  <si>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</si>
  <si>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</si>
  <si>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</si>
  <si>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</si>
  <si>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</si>
  <si>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</si>
  <si>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</si>
  <si>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</si>
  <si>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</si>
  <si>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</si>
  <si>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</si>
  <si>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</si>
  <si>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</si>
  <si>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</si>
  <si>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</si>
  <si>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</si>
  <si>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</si>
  <si>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</si>
  <si>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</si>
  <si>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</si>
  <si>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</si>
  <si>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</si>
  <si>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</si>
  <si>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</si>
  <si>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</si>
  <si>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</si>
  <si>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</si>
  <si>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</si>
  <si>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</si>
  <si>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</si>
  <si>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</si>
  <si>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</si>
  <si>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</si>
  <si>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</si>
  <si>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</si>
  <si>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</si>
  <si>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</si>
  <si>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</si>
  <si>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</si>
  <si>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</si>
  <si>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</si>
  <si>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</si>
  <si>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</si>
  <si>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</si>
  <si>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</si>
  <si>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</si>
  <si>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</si>
  <si>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</si>
  <si>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</si>
  <si>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</si>
  <si>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</si>
  <si>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</si>
  <si>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</si>
  <si>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</si>
  <si>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</si>
  <si>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</si>
  <si>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</si>
  <si>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</si>
  <si>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</si>
  <si>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</si>
  <si>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</si>
  <si>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</si>
  <si>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</si>
  <si>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</si>
  <si>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</si>
  <si>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</si>
  <si>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</si>
  <si>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</si>
  <si>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</si>
  <si>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</si>
  <si>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</si>
  <si>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</si>
  <si>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</si>
  <si>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</si>
  <si>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</si>
  <si>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</si>
  <si>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</si>
  <si>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</si>
  <si>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</si>
  <si>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</si>
  <si>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</si>
  <si>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</si>
  <si>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</si>
  <si>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</si>
  <si>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</si>
  <si>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</si>
  <si>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</si>
  <si>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</si>
  <si>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</si>
  <si>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</si>
  <si>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</si>
  <si>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</si>
  <si>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</si>
  <si>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</si>
  <si>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</si>
  <si>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</si>
  <si>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</si>
  <si>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</si>
  <si>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</si>
  <si>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</si>
  <si>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</si>
  <si>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</si>
  <si>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</si>
  <si>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</si>
  <si>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</si>
  <si>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</si>
  <si>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</si>
  <si>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</si>
  <si>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</si>
  <si>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</si>
  <si>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</si>
  <si>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</si>
  <si>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</si>
  <si>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</si>
  <si>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</si>
  <si>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</si>
  <si>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</si>
  <si>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</si>
  <si>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</si>
  <si>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</si>
  <si>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</si>
  <si>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</si>
  <si>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</si>
  <si>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</si>
  <si>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</si>
  <si>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</si>
  <si>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</si>
  <si>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</si>
  <si>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</si>
  <si>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</si>
  <si>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</si>
  <si>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</si>
  <si>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</si>
  <si>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</si>
  <si>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</si>
  <si>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</si>
  <si>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</si>
  <si>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</si>
  <si>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</si>
  <si>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</si>
  <si>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</si>
  <si>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</si>
  <si>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</si>
  <si>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</si>
  <si>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</si>
  <si>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</si>
  <si>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</si>
  <si>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</si>
  <si>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</si>
  <si>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</si>
  <si>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</si>
  <si>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</si>
  <si>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</si>
  <si>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</si>
  <si>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</si>
  <si>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</si>
  <si>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</si>
  <si>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</si>
  <si>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</si>
  <si>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</si>
  <si>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</si>
  <si>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</si>
  <si>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</si>
  <si>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</si>
  <si>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</si>
  <si>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</si>
  <si>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</si>
  <si>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</si>
  <si>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</si>
  <si>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</si>
  <si>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</si>
  <si>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</si>
  <si>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</si>
  <si>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</si>
  <si>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</si>
  <si>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</si>
  <si>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</si>
  <si>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</si>
  <si>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</si>
  <si>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</si>
  <si>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</si>
  <si>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</si>
  <si>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</si>
  <si>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</si>
  <si>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</si>
  <si>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</si>
  <si>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</si>
  <si>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</si>
  <si>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</si>
  <si>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</si>
  <si>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</si>
  <si>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</si>
  <si>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</si>
  <si>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</si>
  <si>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</si>
  <si>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</si>
  <si>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</si>
  <si>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</si>
  <si>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</si>
  <si>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</si>
  <si>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</si>
  <si>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</si>
  <si>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</si>
  <si>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</si>
  <si>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</si>
  <si>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</si>
  <si>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</si>
  <si>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</si>
  <si>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</si>
  <si>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</si>
  <si>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</si>
  <si>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</si>
  <si>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</si>
  <si>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</si>
  <si>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</si>
  <si>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</si>
  <si>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</si>
  <si>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</si>
  <si>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</si>
  <si>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</si>
  <si>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</si>
  <si>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</si>
  <si>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</si>
  <si>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</si>
  <si>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</si>
  <si>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</si>
  <si>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</si>
  <si>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</si>
  <si>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</si>
  <si>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</si>
  <si>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</si>
  <si>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</si>
  <si>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</si>
  <si>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</si>
  <si>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</si>
  <si>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</si>
  <si>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</si>
  <si>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</si>
  <si>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</si>
  <si>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</si>
  <si>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</si>
  <si>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</si>
  <si>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</si>
  <si>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</si>
  <si>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</si>
  <si>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</si>
  <si>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</si>
  <si>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</si>
  <si>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</si>
  <si>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</si>
  <si>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</si>
  <si>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</si>
  <si>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</si>
  <si>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</si>
  <si>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</si>
  <si>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</si>
  <si>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</si>
  <si>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</si>
  <si>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</si>
  <si>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</si>
  <si>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</si>
  <si>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</si>
  <si>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</si>
  <si>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</si>
  <si>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</si>
  <si>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</si>
  <si>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</si>
  <si>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</si>
  <si>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</si>
  <si>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</si>
  <si>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</si>
  <si>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</si>
  <si>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</si>
  <si>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</si>
  <si>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</si>
  <si>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</si>
  <si>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</si>
  <si>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</si>
  <si>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</si>
  <si>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</si>
  <si>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</si>
  <si>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</si>
  <si>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</si>
  <si>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</si>
  <si>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</si>
  <si>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</si>
  <si>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</si>
  <si>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</si>
  <si>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</si>
  <si>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</si>
  <si>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</si>
  <si>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</si>
  <si>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</si>
  <si>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</si>
  <si>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</si>
  <si>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</si>
  <si>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</si>
  <si>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</si>
  <si>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</si>
  <si>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</si>
  <si>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</si>
  <si>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</si>
  <si>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</si>
  <si>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</si>
  <si>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</si>
  <si>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</si>
  <si>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</si>
  <si>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</si>
  <si>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</si>
  <si>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</si>
  <si>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</si>
  <si>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</si>
  <si>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</si>
  <si>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</si>
  <si>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</si>
  <si>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</si>
  <si>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</si>
  <si>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</si>
  <si>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</si>
  <si>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</si>
  <si>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</si>
  <si>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</si>
  <si>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</si>
  <si>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</si>
  <si>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</si>
  <si>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</si>
  <si>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</si>
  <si>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</si>
  <si>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</si>
  <si>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</si>
  <si>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</si>
  <si>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</si>
  <si>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</si>
  <si>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</si>
  <si>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</si>
  <si>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</si>
  <si>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</si>
  <si>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</si>
  <si>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</si>
  <si>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</si>
  <si>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</si>
  <si>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</si>
  <si>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</si>
  <si>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</si>
  <si>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</si>
  <si>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</si>
  <si>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</si>
  <si>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</si>
  <si>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</si>
  <si>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</si>
  <si>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</si>
  <si>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</si>
  <si>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</si>
  <si>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</si>
  <si>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</si>
  <si>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</si>
  <si>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</si>
  <si>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</si>
  <si>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</si>
  <si>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</si>
  <si>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</si>
  <si>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</si>
  <si>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</si>
  <si>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</si>
  <si>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</si>
  <si>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</si>
  <si>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</si>
  <si>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</si>
  <si>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</si>
  <si>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</si>
  <si>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</si>
  <si>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</si>
  <si>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</si>
  <si>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</si>
  <si>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</si>
  <si>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</si>
  <si>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</si>
  <si>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</si>
  <si>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</si>
  <si>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</si>
  <si>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</si>
  <si>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</si>
  <si>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</si>
  <si>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</si>
  <si>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</si>
  <si>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</si>
  <si>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</si>
  <si>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</si>
  <si>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</si>
  <si>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</si>
  <si>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</si>
  <si>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</si>
  <si>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</si>
  <si>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</si>
  <si>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</si>
  <si>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</si>
  <si>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</si>
  <si>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</si>
  <si>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</si>
  <si>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</si>
  <si>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</si>
  <si>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</si>
  <si>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</si>
  <si>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</si>
  <si>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</si>
  <si>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</si>
  <si>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</si>
  <si>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</si>
  <si>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</si>
  <si>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</si>
  <si>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</si>
  <si>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</si>
  <si>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</si>
  <si>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</si>
  <si>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</si>
  <si>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</si>
  <si>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</si>
  <si>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</si>
  <si>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</si>
  <si>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</si>
  <si>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</si>
  <si>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</si>
  <si>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</si>
  <si>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</si>
  <si>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</si>
  <si>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</si>
  <si>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</si>
  <si>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</si>
  <si>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</si>
  <si>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</si>
  <si>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</si>
  <si>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</si>
  <si>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</si>
  <si>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</si>
  <si>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</si>
  <si>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</si>
  <si>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</si>
  <si>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</si>
  <si>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</si>
  <si>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</si>
  <si>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</si>
  <si>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</si>
  <si>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</si>
  <si>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</si>
  <si>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</si>
  <si>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</si>
  <si>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</si>
  <si>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</si>
  <si>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</si>
  <si>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</si>
  <si>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</si>
  <si>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</si>
  <si>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</si>
  <si>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</si>
  <si>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</si>
  <si>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</si>
  <si>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</si>
  <si>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</si>
  <si>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</si>
  <si>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</si>
  <si>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</si>
  <si>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</si>
  <si>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</si>
  <si>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</si>
  <si>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</si>
  <si>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</si>
  <si>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</si>
  <si>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</si>
  <si>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</si>
  <si>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</si>
  <si>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</si>
  <si>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</si>
  <si>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</si>
  <si>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</si>
  <si>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</si>
  <si>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</si>
  <si>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</si>
  <si>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</si>
  <si>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</si>
  <si>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</si>
  <si>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</si>
  <si>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</si>
  <si>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</si>
  <si>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</si>
  <si>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</si>
  <si>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</si>
  <si>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</si>
  <si>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</si>
  <si>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</si>
  <si>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</si>
  <si>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</si>
  <si>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</si>
  <si>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</si>
  <si>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</si>
  <si>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</si>
  <si>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</si>
  <si>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</si>
  <si>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</si>
  <si>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</si>
  <si>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</si>
  <si>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</si>
  <si>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</si>
  <si>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</si>
  <si>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</si>
  <si>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</si>
  <si>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</si>
  <si>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</si>
  <si>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</si>
  <si>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</si>
  <si>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</si>
  <si>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</si>
  <si>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</si>
  <si>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</si>
  <si>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</si>
  <si>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</si>
  <si>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</si>
  <si>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</si>
  <si>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</si>
  <si>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</si>
  <si>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</si>
  <si>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</si>
  <si>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</si>
  <si>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</si>
  <si>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</si>
  <si>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</si>
  <si>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</si>
  <si>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</si>
  <si>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</si>
  <si>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</si>
  <si>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</si>
  <si>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</si>
  <si>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</si>
  <si>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</si>
  <si>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</si>
  <si>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</si>
  <si>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</si>
  <si>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</si>
  <si>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</si>
  <si>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</si>
  <si>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</si>
  <si>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</si>
  <si>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</si>
  <si>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</si>
  <si>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</si>
  <si>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</si>
  <si>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</si>
  <si>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</si>
  <si>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</si>
  <si>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</si>
  <si>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</si>
  <si>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</si>
  <si>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</si>
  <si>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</si>
  <si>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</si>
  <si>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</si>
  <si>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</si>
  <si>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</si>
  <si>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</si>
  <si>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</si>
  <si>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</si>
  <si>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</si>
  <si>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</si>
  <si>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</si>
  <si>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</si>
  <si>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</si>
  <si>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</si>
  <si>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</si>
  <si>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</si>
  <si>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</si>
  <si>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</si>
  <si>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</si>
  <si>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</si>
  <si>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</si>
  <si>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</si>
  <si>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</si>
  <si>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</si>
  <si>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</si>
  <si>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</si>
  <si>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</si>
  <si>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</si>
  <si>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</si>
  <si>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</si>
  <si>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</si>
  <si>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</si>
  <si>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</si>
  <si>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</si>
  <si>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</si>
  <si>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</si>
  <si>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</si>
  <si>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</si>
  <si>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</si>
  <si>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</si>
  <si>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</si>
  <si>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</si>
  <si>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</si>
  <si>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</si>
  <si>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</si>
  <si>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</si>
  <si>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</si>
  <si>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</si>
  <si>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</si>
  <si>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</si>
  <si>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</si>
  <si>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</si>
  <si>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</si>
  <si>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</si>
  <si>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</si>
  <si>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</si>
  <si>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</si>
  <si>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</si>
  <si>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</si>
  <si>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</si>
  <si>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</si>
  <si>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</si>
  <si>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</si>
  <si>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</si>
  <si>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</si>
  <si>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</si>
  <si>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</si>
  <si>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</si>
  <si>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</si>
  <si>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</si>
  <si>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</si>
  <si>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</si>
  <si>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</si>
  <si>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</si>
  <si>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</si>
  <si>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</si>
  <si>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</si>
  <si>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</si>
  <si>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</si>
  <si>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</si>
  <si>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</si>
  <si>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</si>
  <si>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</si>
  <si>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</si>
  <si>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</si>
  <si>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</si>
  <si>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</si>
  <si>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</si>
  <si>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</si>
  <si>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</si>
  <si>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</si>
  <si>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</si>
  <si>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</si>
  <si>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</si>
  <si>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</si>
  <si>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</si>
  <si>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</si>
  <si>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</si>
  <si>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</si>
  <si>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</si>
  <si>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</si>
  <si>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</si>
  <si>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</si>
  <si>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</si>
  <si>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</si>
  <si>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</si>
  <si>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</si>
  <si>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</si>
  <si>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</si>
  <si>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</si>
  <si>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</si>
  <si>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</si>
  <si>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</si>
  <si>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</si>
  <si>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</si>
  <si>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</si>
  <si>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</si>
  <si>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</si>
  <si>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</si>
  <si>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</si>
  <si>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</si>
  <si>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</si>
  <si>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</si>
  <si>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</si>
  <si>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</si>
  <si>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</si>
  <si>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</si>
  <si>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</si>
  <si>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</si>
  <si>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</si>
  <si>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</si>
  <si>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</si>
  <si>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</si>
  <si>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</si>
  <si>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</si>
  <si>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</si>
  <si>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</si>
  <si>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</si>
  <si>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</si>
  <si>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</si>
  <si>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</si>
  <si>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</si>
  <si>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</si>
  <si>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</si>
  <si>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</si>
  <si>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</si>
  <si>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</si>
  <si>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</si>
  <si>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</si>
  <si>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</si>
  <si>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</si>
  <si>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</si>
  <si>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</si>
  <si>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</si>
  <si>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</si>
  <si>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</si>
  <si>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</si>
  <si>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</si>
  <si>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</si>
  <si>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</si>
  <si>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</si>
  <si>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</si>
  <si>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</si>
  <si>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</si>
  <si>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</si>
  <si>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</si>
  <si>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</si>
  <si>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</si>
  <si>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</si>
  <si>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</si>
  <si>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</si>
  <si>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</si>
  <si>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</si>
  <si>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</si>
  <si>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</si>
  <si>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</si>
  <si>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</si>
  <si>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</si>
  <si>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</si>
  <si>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</si>
  <si>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</si>
  <si>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</si>
  <si>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</si>
  <si>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</si>
  <si>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</si>
  <si>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</si>
  <si>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</si>
  <si>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</si>
  <si>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</si>
  <si>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</si>
  <si>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</si>
  <si>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</si>
  <si>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</si>
  <si>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</si>
  <si>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</si>
  <si>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</si>
  <si>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</si>
  <si>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</si>
  <si>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</si>
  <si>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</si>
  <si>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</si>
  <si>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</si>
  <si>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</si>
  <si>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</si>
  <si>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</si>
  <si>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</si>
  <si>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</si>
  <si>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</si>
  <si>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</si>
  <si>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</si>
  <si>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</si>
  <si>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</si>
  <si>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</si>
  <si>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</si>
  <si>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</si>
  <si>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</si>
  <si>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</si>
  <si>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</si>
  <si>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</si>
  <si>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</si>
  <si>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</si>
  <si>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</si>
  <si>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</si>
  <si>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</si>
  <si>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</si>
  <si>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</si>
  <si>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</si>
  <si>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</si>
  <si>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</si>
  <si>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</si>
  <si>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</si>
  <si>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</si>
  <si>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</si>
  <si>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</si>
  <si>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</si>
  <si>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</si>
  <si>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</si>
  <si>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</si>
  <si>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</si>
  <si>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</si>
  <si>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</si>
  <si>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</si>
  <si>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</si>
  <si>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</si>
  <si>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</si>
  <si>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</si>
  <si>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</si>
  <si>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</si>
  <si>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</si>
  <si>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</si>
  <si>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</si>
  <si>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</si>
  <si>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</si>
  <si>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</si>
  <si>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</si>
  <si>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</si>
  <si>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</si>
  <si>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</si>
  <si>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</si>
  <si>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</si>
  <si>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</si>
  <si>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</si>
  <si>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</si>
  <si>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</si>
  <si>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</si>
  <si>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</si>
  <si>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</si>
  <si>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</si>
  <si>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</si>
  <si>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</si>
  <si>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</si>
  <si>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</si>
  <si>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</si>
  <si>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</si>
  <si>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</si>
  <si>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</si>
  <si>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</si>
  <si>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</si>
  <si>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</si>
  <si>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</si>
  <si>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</si>
  <si>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</si>
  <si>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</si>
  <si>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</si>
  <si>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</si>
  <si>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</si>
  <si>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</si>
  <si>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</si>
  <si>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</si>
  <si>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</si>
  <si>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</si>
  <si>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</si>
  <si>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</si>
  <si>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</si>
  <si>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</si>
  <si>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</si>
  <si>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</si>
  <si>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</si>
  <si>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</si>
  <si>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</si>
  <si>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</si>
  <si>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</si>
  <si>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</si>
  <si>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</si>
  <si>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</si>
  <si>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</si>
  <si>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</si>
  <si>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</si>
  <si>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</si>
  <si>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</si>
  <si>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</si>
  <si>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</si>
  <si>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</si>
  <si>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</si>
  <si>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</si>
  <si>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</si>
  <si>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</si>
  <si>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</si>
  <si>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</si>
  <si>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</si>
  <si>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</si>
  <si>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</si>
  <si>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</si>
  <si>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</si>
  <si>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</si>
  <si>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</si>
  <si>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</si>
  <si>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</si>
  <si>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</si>
  <si>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</si>
  <si>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</si>
  <si>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</si>
  <si>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</si>
  <si>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</si>
  <si>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</si>
  <si>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</si>
  <si>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</si>
  <si>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</si>
  <si>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</si>
  <si>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</si>
  <si>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</si>
  <si>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</si>
  <si>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</si>
  <si>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</si>
  <si>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</si>
  <si>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</si>
  <si>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</si>
  <si>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</si>
  <si>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</si>
  <si>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</si>
  <si>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</si>
  <si>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</si>
  <si>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</si>
  <si>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</si>
  <si>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</si>
  <si>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</si>
  <si>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</si>
  <si>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</si>
  <si>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</si>
  <si>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</si>
  <si>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</si>
  <si>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</si>
  <si>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</si>
  <si>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</si>
  <si>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</si>
  <si>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</si>
  <si>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</si>
  <si>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</si>
  <si>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</si>
  <si>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</si>
  <si>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</si>
  <si>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</si>
  <si>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</si>
  <si>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</si>
  <si>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</si>
  <si>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</si>
  <si>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</si>
  <si>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</si>
  <si>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</si>
  <si>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</si>
  <si>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</si>
  <si>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</si>
  <si>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</si>
  <si>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</si>
  <si>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</si>
  <si>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</si>
  <si>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</si>
  <si>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</si>
  <si>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</si>
  <si>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</si>
  <si>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</si>
  <si>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</si>
  <si>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</si>
  <si>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</si>
  <si>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</si>
  <si>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</si>
  <si>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</si>
  <si>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</si>
  <si>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</si>
  <si>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</si>
  <si>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</si>
  <si>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</si>
  <si>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</si>
  <si>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</si>
  <si>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</si>
  <si>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</si>
  <si>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</si>
  <si>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</si>
  <si>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</si>
  <si>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</si>
  <si>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</si>
  <si>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</si>
  <si>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</si>
  <si>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</si>
  <si>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</si>
  <si>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</si>
  <si>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</si>
  <si>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</si>
  <si>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</si>
  <si>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</si>
  <si>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</si>
  <si>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</si>
  <si>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</si>
  <si>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</si>
  <si>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</si>
  <si>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</si>
  <si>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</si>
  <si>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</si>
  <si>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</si>
  <si>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</si>
  <si>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</si>
  <si>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</si>
  <si>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</si>
  <si>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</si>
  <si>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</si>
  <si>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</si>
  <si>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</si>
  <si>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</si>
  <si>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</si>
  <si>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</si>
  <si>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</si>
  <si>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</si>
  <si>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</si>
  <si>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</si>
  <si>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</si>
  <si>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</si>
  <si>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</si>
  <si>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</si>
  <si>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</si>
  <si>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</si>
  <si>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</si>
  <si>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</si>
  <si>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</si>
  <si>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</si>
  <si>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</si>
  <si>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</si>
  <si>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</si>
  <si>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</si>
  <si>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</si>
  <si>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</si>
  <si>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</si>
  <si>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</si>
  <si>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</si>
  <si>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</si>
  <si>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</si>
  <si>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</si>
  <si>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</si>
  <si>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</si>
  <si>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</si>
  <si>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</si>
  <si>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</si>
  <si>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</si>
  <si>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</si>
  <si>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</si>
  <si>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</si>
  <si>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</si>
  <si>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</si>
  <si>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</si>
  <si>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</si>
  <si>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</si>
  <si>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</si>
  <si>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</si>
  <si>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</si>
  <si>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</si>
  <si>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</si>
  <si>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</si>
  <si>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</si>
  <si>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</si>
  <si>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</si>
  <si>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</si>
  <si>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</si>
  <si>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</si>
  <si>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</si>
  <si>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</si>
  <si>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</si>
  <si>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</si>
  <si>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</si>
  <si>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</si>
  <si>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</si>
  <si>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</si>
  <si>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</si>
  <si>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</si>
  <si>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</si>
  <si>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</si>
  <si>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</si>
  <si>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</si>
  <si>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</si>
  <si>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</si>
  <si>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</si>
  <si>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</si>
  <si>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</si>
  <si>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</si>
  <si>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</si>
  <si>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</si>
  <si>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</si>
  <si>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</si>
  <si>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</si>
  <si>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</si>
  <si>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</si>
  <si>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</si>
  <si>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</si>
  <si>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</si>
  <si>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</si>
  <si>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</si>
  <si>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</si>
  <si>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</si>
  <si>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</si>
  <si>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</si>
  <si>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</si>
  <si>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</si>
  <si>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</si>
  <si>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</si>
  <si>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</si>
  <si>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</si>
  <si>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</si>
  <si>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</si>
  <si>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</si>
  <si>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</si>
  <si>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</si>
  <si>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</si>
  <si>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</si>
  <si>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</si>
  <si>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</si>
  <si>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</si>
  <si>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</si>
  <si>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</si>
  <si>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</si>
  <si>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</si>
  <si>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</si>
  <si>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</si>
  <si>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</si>
  <si>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</si>
  <si>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</si>
  <si>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</si>
  <si>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</si>
  <si>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</si>
  <si>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</si>
  <si>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</si>
  <si>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</si>
  <si>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</si>
  <si>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</si>
  <si>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</si>
  <si>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</si>
  <si>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</si>
  <si>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</si>
  <si>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</si>
  <si>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</si>
  <si>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</si>
  <si>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</si>
  <si>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</si>
  <si>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</si>
  <si>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</si>
  <si>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</si>
  <si>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</si>
  <si>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</si>
  <si>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</si>
  <si>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</si>
  <si>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</si>
  <si>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</si>
  <si>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</si>
  <si>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</si>
  <si>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</si>
  <si>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</si>
  <si>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</si>
  <si>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</si>
  <si>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</si>
  <si>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</si>
  <si>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</si>
  <si>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</si>
  <si>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</si>
  <si>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</si>
  <si>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</si>
  <si>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</si>
  <si>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</si>
  <si>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</si>
  <si>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</si>
  <si>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</si>
  <si>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</si>
  <si>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</si>
  <si>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</si>
  <si>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</si>
  <si>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</si>
  <si>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</si>
  <si>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</si>
  <si>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</si>
  <si>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</si>
  <si>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</si>
  <si>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</si>
  <si>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</si>
  <si>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</si>
  <si>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</si>
  <si>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</si>
  <si>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</si>
  <si>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</si>
  <si>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</si>
  <si>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</si>
  <si>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</si>
  <si>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</si>
  <si>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</si>
  <si>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</si>
  <si>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</si>
  <si>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</si>
  <si>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</si>
  <si>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</si>
  <si>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</si>
  <si>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</si>
  <si>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</si>
  <si>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</si>
  <si>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</si>
  <si>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</si>
  <si>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</si>
  <si>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</si>
  <si>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</si>
  <si>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</si>
  <si>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</si>
  <si>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</si>
  <si>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</si>
  <si>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</si>
  <si>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</si>
  <si>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</si>
  <si>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</si>
  <si>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</si>
  <si>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</si>
  <si>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</si>
  <si>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</si>
  <si>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</si>
  <si>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</si>
  <si>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</si>
  <si>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</si>
  <si>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</si>
  <si>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</si>
  <si>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</si>
  <si>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</si>
  <si>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</si>
  <si>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</si>
  <si>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</si>
  <si>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</si>
  <si>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</si>
  <si>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</si>
  <si>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</si>
  <si>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</si>
  <si>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</si>
  <si>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</si>
  <si>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</si>
  <si>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</si>
  <si>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</si>
  <si>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</si>
  <si>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</si>
  <si>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</si>
  <si>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</si>
  <si>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</si>
  <si>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</si>
  <si>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</si>
  <si>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</si>
  <si>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</si>
  <si>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</si>
  <si>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</si>
  <si>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</si>
  <si>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</si>
  <si>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</si>
  <si>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</si>
  <si>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</si>
  <si>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</si>
  <si>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</si>
  <si>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</si>
  <si>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</si>
  <si>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</si>
  <si>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</si>
  <si>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</si>
  <si>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</si>
  <si>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</si>
  <si>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</si>
  <si>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</si>
  <si>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</si>
  <si>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</si>
  <si>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</si>
  <si>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</si>
  <si>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</si>
  <si>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</si>
  <si>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</si>
  <si>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</si>
  <si>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</si>
  <si>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</si>
  <si>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</si>
  <si>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</si>
  <si>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</si>
  <si>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</si>
  <si>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</si>
  <si>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</si>
  <si>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</si>
  <si>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</si>
  <si>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</si>
  <si>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</si>
  <si>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</si>
  <si>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</si>
  <si>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</si>
  <si>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</si>
  <si>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</si>
  <si>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</si>
  <si>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</si>
  <si>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</si>
  <si>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</si>
  <si>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</si>
  <si>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</si>
  <si>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</si>
  <si>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</si>
  <si>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</si>
  <si>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</si>
  <si>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</si>
  <si>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</si>
  <si>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</si>
  <si>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</si>
  <si>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</si>
  <si>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</si>
  <si>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</si>
  <si>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</si>
  <si>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</si>
  <si>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</si>
  <si>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</si>
  <si>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</si>
  <si>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</si>
  <si>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</si>
  <si>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</si>
  <si>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</si>
  <si>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</si>
  <si>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</si>
  <si>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</si>
  <si>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</si>
  <si>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</si>
  <si>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</si>
  <si>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</si>
  <si>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</si>
  <si>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</si>
  <si>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</si>
  <si>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</si>
  <si>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</si>
  <si>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</si>
  <si>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</si>
  <si>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</si>
  <si>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</si>
  <si>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</si>
  <si>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</si>
  <si>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</si>
  <si>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</si>
  <si>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</si>
  <si>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</si>
  <si>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</si>
  <si>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</si>
  <si>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</si>
  <si>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</si>
  <si>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</si>
  <si>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</si>
  <si>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</si>
  <si>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</si>
  <si>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</si>
  <si>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</si>
  <si>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</si>
  <si>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</si>
  <si>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</si>
  <si>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</si>
  <si>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</si>
  <si>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</si>
  <si>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</si>
  <si>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</si>
  <si>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</si>
  <si>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</si>
  <si>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</si>
  <si>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</si>
  <si>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</si>
  <si>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</si>
  <si>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</si>
  <si>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</si>
  <si>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</si>
  <si>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</si>
  <si>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</si>
  <si>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</si>
  <si>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</si>
  <si>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</si>
  <si>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</si>
  <si>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</si>
  <si>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</si>
  <si>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</si>
  <si>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</si>
  <si>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</si>
  <si>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</si>
  <si>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</si>
  <si>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</si>
  <si>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</si>
  <si>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</si>
  <si>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</si>
  <si>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</si>
  <si>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</si>
  <si>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</si>
  <si>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</si>
  <si>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</si>
  <si>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</si>
  <si>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</si>
  <si>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</si>
  <si>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</si>
  <si>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</si>
  <si>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</si>
  <si>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</si>
  <si>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</si>
  <si>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</si>
  <si>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</si>
  <si>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</si>
  <si>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</si>
  <si>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</si>
  <si>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</si>
  <si>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</si>
  <si>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</si>
  <si>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</si>
  <si>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</si>
  <si>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</si>
  <si>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</si>
  <si>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</si>
  <si>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</si>
  <si>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</si>
  <si>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</si>
  <si>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</si>
  <si>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</si>
  <si>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</si>
  <si>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</si>
  <si>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</si>
  <si>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</si>
  <si>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</si>
  <si>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</si>
  <si>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</si>
  <si>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</si>
  <si>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</si>
  <si>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</si>
  <si>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</si>
  <si>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</si>
  <si>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</si>
  <si>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</si>
  <si>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</si>
  <si>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</si>
  <si>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</si>
  <si>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</si>
  <si>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</si>
  <si>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</si>
  <si>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</si>
  <si>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</si>
  <si>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</si>
  <si>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</si>
  <si>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</si>
  <si>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</si>
  <si>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</si>
  <si>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</si>
  <si>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</si>
  <si>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</si>
  <si>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</si>
  <si>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</si>
  <si>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</si>
  <si>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</si>
  <si>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</si>
  <si>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</si>
  <si>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</si>
  <si>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</si>
  <si>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</si>
  <si>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</si>
  <si>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</si>
  <si>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</si>
  <si>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</si>
  <si>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</si>
  <si>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</si>
  <si>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</si>
  <si>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</si>
  <si>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</si>
  <si>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</si>
  <si>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</si>
  <si>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</si>
  <si>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</si>
  <si>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</si>
  <si>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</si>
  <si>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</si>
  <si>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</si>
  <si>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</si>
  <si>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</si>
  <si>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</si>
  <si>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</si>
  <si>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</si>
  <si>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</si>
  <si>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</si>
  <si>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</si>
  <si>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</si>
  <si>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</si>
  <si>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</si>
  <si>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</si>
  <si>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</si>
  <si>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</si>
  <si>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</si>
  <si>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</si>
  <si>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</si>
  <si>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</si>
  <si>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</si>
  <si>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</si>
  <si>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</si>
  <si>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</si>
  <si>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</si>
  <si>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</si>
  <si>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</si>
  <si>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</si>
  <si>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</si>
  <si>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</si>
  <si>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</si>
  <si>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</si>
  <si>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</si>
  <si>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</si>
  <si>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</si>
  <si>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</si>
  <si>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</si>
  <si>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</si>
  <si>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</si>
  <si>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</si>
  <si>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</si>
  <si>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</si>
  <si>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</si>
  <si>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</si>
  <si>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</si>
  <si>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</si>
  <si>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</si>
  <si>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</si>
  <si>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</si>
  <si>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</si>
  <si>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</si>
  <si>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</si>
  <si>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</si>
  <si>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</si>
  <si>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</si>
  <si>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</si>
  <si>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</si>
  <si>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</si>
  <si>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</si>
  <si>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</si>
  <si>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</si>
  <si>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</si>
  <si>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</si>
  <si>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</si>
  <si>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</si>
  <si>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</si>
  <si>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</si>
  <si>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</si>
  <si>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</si>
  <si>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</si>
  <si>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</si>
  <si>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</si>
  <si>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</si>
  <si>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</si>
  <si>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</si>
  <si>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</si>
  <si>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</si>
  <si>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</si>
  <si>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</si>
  <si>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</si>
  <si>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</si>
  <si>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</si>
  <si>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</si>
  <si>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</si>
  <si>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</si>
  <si>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</si>
  <si>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</si>
  <si>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</si>
  <si>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</si>
  <si>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</si>
  <si>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</si>
  <si>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</si>
  <si>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</si>
  <si>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</si>
  <si>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</si>
  <si>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</si>
  <si>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</si>
  <si>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</si>
  <si>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</si>
  <si>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</si>
  <si>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</si>
  <si>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</si>
  <si>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</si>
  <si>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</si>
  <si>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</si>
  <si>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</si>
  <si>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</si>
  <si>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</si>
  <si>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</si>
  <si>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</si>
  <si>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</si>
  <si>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</si>
  <si>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</si>
  <si>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</si>
  <si>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</si>
  <si>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</si>
  <si>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</si>
  <si>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</si>
  <si>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</si>
  <si>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</si>
  <si>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</si>
  <si>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</si>
  <si>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</si>
  <si>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</si>
  <si>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</si>
  <si>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</si>
  <si>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</si>
  <si>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</si>
  <si>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</si>
  <si>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</si>
  <si>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</si>
  <si>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</si>
  <si>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</si>
  <si>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</si>
  <si>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</si>
  <si>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</si>
  <si>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</si>
  <si>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</si>
  <si>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</si>
  <si>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</si>
  <si>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</si>
  <si>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</si>
  <si>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</si>
  <si>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</si>
  <si>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</si>
  <si>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</si>
  <si>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</si>
  <si>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</si>
  <si>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</si>
  <si>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</si>
  <si>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</si>
  <si>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</si>
  <si>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</si>
  <si>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</si>
  <si>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</si>
  <si>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</si>
  <si>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</si>
  <si>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</si>
  <si>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</si>
  <si>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</si>
  <si>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</si>
  <si>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</si>
  <si>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</si>
  <si>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</si>
  <si>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</si>
  <si>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</si>
  <si>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</si>
  <si>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</si>
  <si>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</si>
  <si>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</si>
  <si>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</si>
  <si>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</si>
  <si>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</si>
  <si>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</si>
  <si>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</si>
  <si>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</si>
  <si>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</si>
  <si>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</si>
  <si>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</si>
  <si>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</si>
  <si>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</si>
  <si>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</si>
  <si>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</si>
  <si>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</si>
  <si>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</si>
  <si>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</si>
  <si>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</si>
  <si>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</si>
  <si>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</si>
  <si>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</si>
  <si>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</si>
  <si>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</si>
  <si>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</si>
  <si>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</si>
  <si>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</si>
  <si>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</si>
  <si>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</si>
  <si>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</si>
  <si>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</si>
  <si>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</si>
  <si>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</si>
  <si>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</si>
  <si>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</si>
  <si>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</si>
  <si>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</si>
  <si>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</si>
  <si>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</si>
  <si>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</si>
  <si>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</si>
  <si>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</si>
  <si>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</si>
  <si>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</si>
  <si>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</si>
  <si>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</si>
  <si>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</si>
  <si>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</si>
  <si>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</si>
  <si>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</si>
  <si>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</si>
  <si>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</si>
  <si>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</si>
  <si>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</si>
  <si>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</si>
  <si>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</si>
  <si>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</si>
  <si>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</si>
  <si>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</si>
  <si>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</si>
  <si>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</si>
  <si>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</si>
  <si>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</si>
  <si>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</si>
  <si>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</si>
  <si>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</si>
  <si>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</si>
  <si>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</si>
  <si>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</si>
  <si>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</si>
  <si>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</si>
  <si>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</si>
  <si>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</si>
  <si>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</si>
  <si>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</si>
  <si>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</si>
  <si>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</si>
  <si>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</si>
  <si>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</si>
  <si>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</si>
  <si>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</si>
  <si>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</si>
  <si>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</si>
  <si>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</si>
  <si>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</si>
  <si>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</si>
  <si>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</si>
  <si>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</si>
  <si>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</si>
  <si>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</si>
  <si>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</si>
  <si>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</si>
  <si>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</si>
  <si>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</si>
  <si>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</si>
  <si>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</si>
  <si>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</si>
  <si>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</si>
  <si>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</si>
  <si>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</si>
  <si>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</si>
  <si>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</si>
  <si>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</si>
  <si>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</si>
  <si>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</si>
  <si>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</si>
  <si>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</si>
  <si>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</si>
  <si>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</si>
  <si>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</si>
  <si>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</si>
  <si>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</si>
  <si>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</si>
  <si>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</si>
  <si>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</si>
  <si>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</si>
  <si>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</si>
  <si>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</si>
  <si>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</si>
  <si>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</si>
  <si>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</si>
  <si>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</si>
  <si>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</si>
  <si>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</si>
  <si>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</si>
  <si>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</si>
  <si>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</si>
  <si>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</si>
  <si>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</si>
  <si>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</si>
  <si>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</si>
  <si>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</si>
  <si>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</si>
  <si>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</si>
  <si>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</si>
  <si>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</si>
  <si>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</si>
  <si>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</si>
  <si>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</si>
  <si>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</si>
  <si>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</si>
  <si>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</si>
  <si>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</si>
  <si>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</si>
  <si>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</si>
  <si>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</si>
  <si>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</si>
  <si>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</si>
  <si>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</si>
  <si>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</si>
  <si>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</si>
  <si>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</si>
  <si>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</si>
  <si>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</si>
  <si>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</si>
  <si>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</si>
  <si>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</si>
  <si>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</si>
  <si>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</si>
  <si>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</si>
  <si>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</si>
  <si>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</si>
  <si>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</si>
  <si>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</si>
  <si>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</si>
  <si>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</si>
  <si>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</si>
  <si>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</si>
  <si>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</si>
  <si>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</si>
  <si>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</si>
  <si>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</si>
  <si>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</si>
  <si>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</si>
  <si>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</si>
  <si>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</si>
  <si>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</si>
  <si>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</si>
  <si>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</si>
  <si>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</si>
  <si>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</si>
  <si>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</si>
  <si>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</si>
  <si>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</si>
  <si>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</si>
  <si>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</si>
  <si>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</si>
  <si>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</si>
  <si>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</si>
  <si>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</si>
  <si>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</si>
  <si>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</si>
  <si>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</si>
  <si>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</si>
  <si>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</si>
  <si>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</si>
  <si>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</si>
  <si>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</si>
  <si>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</si>
  <si>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</si>
  <si>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</si>
  <si>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</si>
  <si>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</si>
  <si>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</si>
  <si>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</si>
  <si>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</si>
  <si>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</si>
  <si>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</si>
  <si>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</si>
  <si>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</si>
  <si>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</si>
  <si>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</si>
  <si>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</si>
  <si>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</si>
  <si>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</si>
  <si>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</si>
  <si>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</si>
  <si>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</si>
  <si>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</si>
  <si>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</si>
  <si>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</si>
  <si>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</si>
  <si>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</si>
  <si>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</si>
  <si>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</si>
  <si>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</si>
  <si>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</si>
  <si>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</si>
  <si>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</si>
  <si>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</si>
  <si>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</si>
  <si>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</si>
  <si>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</si>
  <si>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</si>
  <si>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</si>
  <si>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</si>
  <si>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</si>
  <si>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</si>
  <si>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</si>
  <si>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</si>
  <si>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</si>
  <si>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</si>
  <si>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</si>
  <si>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</si>
  <si>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</si>
  <si>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</si>
  <si>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</si>
  <si>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</si>
  <si>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</si>
  <si>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</si>
  <si>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</si>
  <si>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</si>
  <si>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</si>
  <si>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</si>
  <si>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</si>
  <si>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</si>
  <si>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</si>
  <si>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</si>
  <si>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</si>
  <si>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</si>
  <si>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</si>
  <si>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</si>
  <si>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</si>
  <si>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</si>
  <si>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</si>
  <si>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</si>
  <si>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</si>
  <si>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</si>
  <si>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</si>
  <si>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</si>
  <si>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</si>
  <si>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</si>
  <si>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</si>
  <si>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</si>
  <si>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</si>
  <si>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</si>
  <si>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</si>
  <si>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</si>
  <si>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</si>
  <si>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</si>
  <si>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</si>
  <si>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</si>
  <si>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</si>
  <si>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</si>
  <si>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</si>
  <si>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</si>
  <si>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</si>
  <si>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</si>
  <si>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</si>
  <si>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</si>
  <si>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</si>
  <si>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</si>
  <si>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</si>
  <si>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</si>
  <si>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</si>
  <si>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</si>
  <si>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</si>
  <si>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</si>
  <si>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</si>
  <si>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</si>
  <si>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</si>
  <si>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</si>
  <si>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</si>
  <si>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</si>
  <si>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</si>
  <si>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</si>
  <si>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</si>
  <si>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</si>
  <si>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</si>
  <si>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</si>
  <si>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</si>
  <si>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</si>
  <si>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</si>
  <si>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</si>
  <si>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</si>
  <si>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</si>
  <si>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</si>
  <si>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</si>
  <si>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</si>
  <si>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</si>
  <si>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</si>
  <si>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</si>
  <si>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</si>
  <si>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</si>
  <si>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</si>
  <si>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</si>
  <si>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</si>
  <si>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</si>
  <si>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</si>
  <si>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</si>
  <si>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</si>
  <si>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</si>
  <si>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</si>
  <si>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</si>
  <si>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</si>
  <si>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</si>
  <si>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</si>
  <si>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</si>
  <si>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</si>
  <si>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</si>
  <si>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</si>
  <si>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</si>
  <si>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</si>
  <si>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</si>
  <si>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</si>
  <si>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</si>
  <si>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</si>
  <si>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</si>
  <si>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</si>
  <si>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</si>
  <si>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</si>
  <si>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</si>
  <si>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</si>
  <si>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</si>
  <si>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</si>
  <si>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</si>
  <si>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</si>
  <si>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</si>
  <si>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</si>
  <si>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</si>
  <si>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</si>
  <si>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</si>
  <si>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</si>
  <si>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</si>
  <si>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</si>
  <si>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</si>
  <si>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</si>
  <si>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</si>
  <si>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</si>
  <si>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</si>
  <si>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</si>
  <si>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</si>
  <si>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</si>
  <si>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</si>
  <si>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</si>
  <si>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</si>
  <si>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</si>
  <si>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</si>
  <si>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</si>
  <si>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</si>
  <si>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</si>
  <si>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</si>
  <si>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</si>
  <si>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</si>
  <si>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</si>
  <si>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</si>
  <si>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</si>
  <si>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</si>
  <si>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</si>
  <si>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</si>
  <si>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</si>
  <si>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</si>
  <si>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</si>
  <si>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</si>
  <si>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</si>
  <si>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</si>
  <si>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</si>
  <si>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</si>
  <si>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</si>
  <si>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</si>
  <si>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</si>
  <si>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</si>
  <si>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</si>
  <si>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</si>
  <si>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</si>
  <si>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</si>
  <si>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</si>
  <si>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</si>
  <si>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</si>
  <si>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</si>
  <si>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</si>
  <si>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</si>
  <si>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</si>
  <si>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</si>
  <si>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</si>
  <si>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</si>
  <si>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</si>
  <si>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</si>
  <si>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</si>
  <si>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</si>
  <si>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</si>
  <si>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</si>
  <si>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</si>
  <si>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</si>
  <si>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</si>
  <si>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</si>
  <si>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</si>
  <si>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</si>
  <si>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</si>
  <si>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</si>
  <si>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</si>
  <si>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</si>
  <si>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</si>
  <si>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</si>
  <si>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</si>
  <si>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</si>
  <si>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</si>
  <si>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</si>
  <si>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</si>
  <si>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</si>
  <si>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</si>
  <si>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</si>
  <si>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</si>
  <si>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</si>
  <si>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</si>
  <si>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</si>
  <si>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</si>
  <si>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</si>
  <si>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</si>
  <si>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</si>
  <si>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</si>
  <si>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</si>
  <si>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</si>
  <si>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</si>
  <si>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</si>
  <si>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</si>
  <si>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</si>
  <si>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</si>
  <si>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</si>
  <si>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</si>
  <si>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</si>
  <si>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</si>
  <si>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</si>
  <si>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</si>
  <si>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</si>
  <si>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</si>
  <si>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</si>
  <si>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</si>
  <si>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</si>
  <si>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</si>
  <si>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</si>
  <si>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</si>
  <si>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</si>
  <si>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</si>
  <si>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</si>
  <si>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</si>
  <si>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</si>
  <si>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</si>
  <si>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</si>
  <si>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</si>
  <si>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</si>
  <si>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</si>
  <si>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</si>
  <si>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</si>
  <si>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</si>
  <si>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</si>
  <si>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</si>
  <si>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</si>
  <si>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</si>
  <si>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</si>
  <si>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</si>
  <si>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</si>
  <si>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</si>
  <si>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</si>
  <si>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</si>
  <si>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</si>
  <si>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</si>
  <si>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</si>
  <si>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</si>
  <si>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</si>
  <si>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</si>
  <si>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</si>
  <si>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</si>
  <si>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</si>
  <si>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</si>
  <si>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</si>
  <si>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</si>
  <si>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</si>
  <si>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</si>
  <si>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</si>
  <si>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</si>
  <si>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</si>
  <si>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</si>
  <si>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</si>
  <si>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</si>
  <si>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</si>
  <si>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</si>
  <si>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</si>
  <si>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</si>
  <si>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</si>
  <si>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</si>
  <si>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</si>
  <si>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</si>
  <si>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</si>
  <si>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</si>
  <si>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</si>
  <si>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</si>
  <si>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</si>
  <si>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</si>
  <si>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</si>
  <si>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</si>
  <si>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</si>
  <si>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</si>
  <si>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</si>
  <si>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</si>
  <si>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</si>
  <si>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</si>
  <si>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</si>
  <si>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</si>
  <si>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</si>
  <si>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</si>
  <si>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</si>
  <si>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</si>
  <si>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</si>
  <si>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</si>
  <si>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</si>
  <si>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</si>
  <si>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</si>
  <si>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</si>
  <si>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</si>
  <si>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</si>
  <si>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</si>
  <si>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</si>
  <si>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</si>
  <si>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</si>
  <si>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</si>
  <si>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</si>
  <si>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</si>
  <si>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</si>
  <si>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</si>
  <si>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</si>
  <si>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</si>
  <si>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</si>
  <si>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</si>
  <si>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</si>
  <si>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</si>
  <si>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</si>
  <si>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</si>
  <si>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</si>
  <si>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</si>
  <si>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</si>
  <si>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</si>
  <si>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</si>
  <si>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</si>
  <si>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</si>
  <si>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</si>
  <si>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</si>
  <si>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</si>
  <si>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</si>
  <si>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</si>
  <si>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</si>
  <si>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</si>
  <si>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</si>
  <si>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</si>
  <si>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</si>
  <si>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</si>
  <si>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</si>
  <si>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</si>
  <si>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</si>
  <si>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</si>
  <si>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</si>
  <si>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</si>
  <si>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</si>
  <si>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</si>
  <si>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</si>
  <si>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</si>
  <si>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</si>
  <si>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</si>
  <si>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</si>
  <si>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</si>
  <si>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</si>
  <si>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</si>
  <si>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</si>
  <si>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</si>
  <si>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</si>
  <si>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</si>
  <si>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</si>
  <si>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</si>
  <si>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</si>
  <si>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</si>
  <si>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</si>
  <si>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</si>
  <si>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</si>
  <si>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</si>
  <si>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</si>
  <si>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</si>
  <si>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</si>
  <si>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</si>
  <si>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</si>
  <si>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</si>
  <si>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</si>
  <si>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</si>
  <si>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</si>
  <si>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</si>
  <si>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</si>
  <si>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</si>
  <si>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</si>
  <si>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</si>
  <si>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</si>
  <si>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</si>
  <si>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</si>
  <si>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</si>
  <si>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</si>
  <si>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</si>
  <si>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</si>
  <si>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</si>
  <si>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</si>
  <si>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</si>
  <si>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</si>
  <si>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</si>
  <si>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</si>
  <si>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</si>
  <si>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</si>
  <si>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</si>
  <si>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</si>
  <si>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</si>
  <si>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</si>
  <si>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</si>
  <si>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</si>
  <si>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</si>
  <si>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</si>
  <si>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</si>
  <si>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</si>
  <si>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</si>
  <si>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</si>
  <si>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</si>
  <si>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</si>
  <si>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</si>
  <si>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</si>
  <si>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</si>
  <si>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</si>
  <si>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</si>
  <si>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</si>
  <si>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</si>
  <si>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</si>
  <si>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</si>
  <si>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</si>
  <si>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</si>
  <si>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</si>
  <si>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</si>
  <si>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</si>
  <si>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</si>
  <si>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</si>
  <si>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</si>
  <si>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</si>
  <si>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</si>
  <si>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</si>
  <si>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</si>
  <si>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</si>
  <si>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</si>
  <si>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</si>
  <si>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</si>
  <si>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</si>
  <si>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</si>
  <si>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</si>
  <si>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</si>
  <si>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</si>
  <si>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</si>
  <si>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</si>
  <si>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</si>
  <si>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</si>
  <si>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</si>
  <si>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</si>
  <si>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</si>
  <si>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</si>
  <si>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</si>
  <si>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</si>
  <si>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</si>
  <si>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</si>
  <si>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</si>
  <si>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</si>
  <si>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</si>
  <si>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</si>
  <si>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</si>
  <si>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</si>
  <si>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</si>
  <si>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</si>
  <si>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</si>
  <si>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</si>
  <si>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</si>
  <si>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</si>
  <si>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</si>
  <si>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</si>
  <si>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</si>
  <si>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</si>
  <si>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</si>
  <si>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</si>
  <si>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</si>
  <si>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</si>
  <si>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</si>
  <si>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</si>
  <si>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</si>
  <si>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</si>
  <si>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</si>
  <si>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</si>
  <si>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</si>
  <si>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</si>
  <si>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</si>
  <si>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</si>
  <si>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</si>
  <si>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</si>
  <si>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</si>
  <si>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</si>
  <si>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</si>
  <si>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</si>
  <si>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</si>
  <si>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</si>
  <si>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</si>
  <si>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</si>
  <si>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</si>
  <si>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</si>
  <si>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</si>
  <si>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</si>
  <si>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</si>
  <si>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</si>
  <si>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</si>
  <si>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</si>
  <si>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</si>
  <si>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</si>
  <si>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</si>
  <si>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</si>
  <si>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</si>
  <si>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</si>
  <si>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</si>
  <si>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</si>
  <si>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</si>
  <si>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</si>
  <si>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</si>
  <si>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</si>
  <si>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</si>
  <si>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</si>
  <si>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</si>
  <si>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</si>
  <si>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</si>
  <si>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</si>
  <si>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</si>
  <si>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</si>
  <si>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</si>
  <si>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</si>
  <si>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</si>
  <si>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</si>
  <si>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</si>
  <si>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</si>
  <si>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</si>
  <si>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</si>
  <si>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</si>
  <si>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</si>
  <si>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</si>
  <si>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</si>
  <si>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</si>
  <si>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</si>
  <si>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</si>
  <si>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</si>
  <si>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</si>
  <si>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</si>
  <si>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</si>
  <si>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</si>
  <si>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</si>
  <si>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</si>
  <si>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</si>
  <si>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</si>
  <si>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</si>
  <si>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</si>
  <si>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</si>
  <si>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</si>
  <si>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</si>
  <si>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</si>
  <si>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</si>
  <si>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</si>
  <si>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</si>
  <si>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</si>
  <si>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</si>
  <si>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</si>
  <si>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</si>
  <si>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</si>
  <si>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</si>
  <si>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</si>
  <si>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</si>
  <si>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</si>
  <si>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</si>
  <si>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</si>
  <si>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</si>
  <si>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</si>
  <si>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</si>
  <si>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</si>
  <si>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</si>
  <si>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</si>
  <si>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</si>
  <si>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</si>
  <si>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</si>
  <si>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</si>
  <si>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</si>
  <si>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</si>
  <si>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</si>
  <si>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</si>
  <si>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</si>
  <si>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</si>
  <si>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</si>
  <si>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</si>
  <si>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</si>
  <si>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</si>
  <si>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</si>
  <si>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</si>
  <si>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</si>
  <si>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</si>
  <si>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</si>
  <si>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</si>
  <si>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</si>
  <si>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</si>
  <si>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</si>
  <si>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</si>
  <si>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</si>
  <si>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</si>
  <si>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</si>
  <si>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</si>
  <si>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</si>
  <si>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</si>
  <si>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</si>
  <si>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</si>
  <si>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</si>
  <si>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</si>
  <si>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</si>
  <si>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</si>
  <si>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</si>
  <si>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</si>
  <si>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</si>
  <si>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</si>
  <si>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</si>
  <si>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</si>
  <si>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</si>
  <si>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</si>
  <si>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</si>
  <si>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</si>
  <si>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</si>
  <si>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</si>
  <si>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</si>
  <si>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</si>
  <si>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</si>
  <si>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</si>
  <si>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</si>
  <si>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</si>
  <si>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</si>
  <si>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</si>
  <si>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</si>
  <si>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</si>
  <si>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</si>
  <si>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</si>
  <si>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</si>
  <si>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</si>
  <si>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</si>
  <si>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</si>
  <si>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</si>
  <si>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</si>
  <si>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</si>
  <si>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</si>
  <si>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</si>
  <si>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</si>
  <si>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</si>
  <si>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</si>
  <si>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</si>
  <si>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</si>
  <si>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</si>
  <si>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</si>
  <si>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</si>
  <si>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</si>
  <si>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</si>
  <si>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</si>
  <si>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</si>
  <si>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</si>
  <si>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</si>
  <si>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</si>
  <si>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</si>
  <si>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</si>
  <si>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</si>
  <si>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</si>
  <si>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</si>
  <si>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</si>
  <si>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</si>
  <si>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</si>
  <si>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</si>
  <si>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</si>
  <si>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</si>
  <si>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</si>
  <si>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</si>
  <si>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</si>
  <si>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</si>
  <si>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</si>
  <si>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</si>
  <si>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</si>
  <si>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</si>
  <si>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</si>
  <si>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</si>
  <si>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</si>
  <si>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</si>
  <si>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</si>
  <si>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</si>
  <si>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</si>
  <si>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</si>
  <si>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</si>
  <si>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</si>
  <si>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</si>
  <si>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</si>
  <si>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</si>
  <si>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</si>
  <si>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</si>
  <si>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</si>
  <si>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</si>
  <si>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</si>
  <si>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</si>
  <si>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</si>
  <si>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</si>
  <si>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</si>
  <si>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</si>
  <si>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</si>
  <si>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</si>
  <si>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</si>
  <si>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</si>
  <si>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</si>
  <si>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</si>
  <si>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</si>
  <si>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</si>
  <si>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</si>
  <si>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</si>
  <si>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</si>
  <si>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</si>
  <si>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</si>
  <si>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</si>
  <si>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</si>
  <si>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</si>
  <si>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</si>
  <si>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</si>
  <si>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</si>
  <si>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</si>
  <si>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</si>
  <si>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</si>
  <si>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</si>
  <si>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</si>
  <si>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</si>
  <si>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</si>
  <si>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</si>
  <si>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</si>
  <si>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</si>
  <si>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</si>
  <si>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</si>
  <si>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</si>
  <si>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</si>
  <si>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</si>
  <si>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</si>
  <si>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</si>
  <si>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</si>
  <si>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</si>
  <si>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</si>
  <si>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</si>
  <si>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</si>
  <si>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</si>
  <si>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</si>
  <si>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</si>
  <si>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</si>
  <si>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</si>
  <si>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</si>
  <si>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</si>
  <si>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</si>
  <si>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</si>
  <si>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</si>
  <si>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</si>
  <si>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</si>
  <si>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</si>
  <si>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</si>
  <si>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</si>
  <si>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</si>
  <si>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</si>
  <si>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</si>
  <si>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</si>
  <si>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</si>
  <si>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</si>
  <si>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</si>
  <si>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</si>
  <si>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</si>
  <si>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</si>
  <si>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</si>
  <si>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</si>
  <si>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</si>
  <si>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</si>
  <si>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</si>
  <si>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</si>
  <si>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</si>
  <si>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</si>
  <si>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</si>
  <si>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</si>
  <si>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</si>
  <si>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</si>
  <si>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</si>
  <si>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</si>
  <si>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</si>
  <si>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</si>
  <si>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</si>
  <si>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</si>
  <si>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</si>
  <si>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</si>
  <si>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</si>
  <si>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</si>
  <si>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</si>
  <si>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</si>
  <si>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</si>
  <si>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</si>
  <si>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</si>
  <si>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</si>
  <si>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</si>
  <si>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</si>
  <si>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</si>
  <si>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</si>
  <si>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</si>
  <si>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</si>
  <si>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</si>
  <si>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</si>
  <si>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</si>
  <si>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</si>
  <si>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</si>
  <si>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</si>
  <si>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</si>
  <si>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</si>
  <si>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</si>
  <si>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</si>
  <si>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</si>
  <si>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</si>
  <si>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</si>
  <si>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</si>
  <si>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</si>
  <si>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</si>
  <si>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</si>
  <si>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</si>
  <si>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</si>
  <si>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</si>
  <si>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</si>
  <si>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</si>
  <si>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</si>
  <si>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</si>
  <si>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</si>
  <si>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</si>
  <si>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</si>
  <si>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</si>
  <si>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</si>
  <si>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</si>
  <si>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</si>
  <si>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</si>
  <si>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</si>
  <si>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</si>
  <si>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</si>
  <si>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</si>
  <si>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</si>
  <si>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</si>
  <si>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</si>
  <si>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</si>
  <si>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</si>
  <si>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</si>
  <si>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</si>
  <si>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</si>
  <si>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</si>
  <si>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</si>
  <si>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</si>
  <si>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</si>
  <si>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</si>
  <si>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</si>
  <si>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</si>
  <si>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</si>
  <si>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</si>
  <si>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</si>
  <si>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</si>
  <si>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</si>
  <si>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</si>
  <si>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</si>
  <si>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</si>
  <si>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</si>
  <si>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</si>
  <si>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</si>
  <si>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</si>
  <si>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</si>
  <si>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</si>
  <si>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</si>
  <si>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</si>
  <si>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</si>
  <si>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</si>
  <si>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</si>
  <si>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</si>
  <si>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</si>
  <si>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</si>
  <si>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</si>
  <si>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</si>
  <si>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</si>
  <si>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</si>
  <si>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</si>
  <si>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</si>
  <si>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</si>
  <si>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</si>
  <si>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</si>
  <si>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</si>
  <si>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</si>
  <si>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</si>
  <si>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</si>
  <si>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</si>
  <si>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</si>
  <si>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</si>
  <si>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</si>
  <si>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</si>
  <si>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</si>
  <si>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</si>
  <si>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</si>
  <si>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</si>
  <si>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</si>
  <si>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</si>
  <si>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</si>
  <si>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</si>
  <si>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</si>
  <si>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</si>
  <si>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</si>
  <si>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</si>
  <si>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</si>
  <si>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</si>
  <si>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</si>
  <si>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</si>
  <si>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</si>
  <si>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</si>
  <si>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</si>
  <si>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</si>
  <si>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</si>
  <si>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</si>
  <si>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</si>
  <si>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</si>
  <si>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</si>
  <si>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</si>
  <si>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</si>
  <si>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</si>
  <si>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</si>
  <si>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</si>
  <si>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</si>
  <si>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</si>
  <si>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</si>
  <si>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</si>
  <si>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</si>
  <si>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</si>
  <si>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</si>
  <si>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</si>
  <si>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</si>
  <si>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</si>
  <si>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</si>
  <si>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</si>
  <si>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</si>
  <si>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</si>
  <si>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</si>
  <si>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</si>
  <si>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</si>
  <si>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</si>
  <si>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</si>
  <si>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</si>
  <si>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</si>
  <si>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</si>
  <si>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</si>
  <si>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</si>
  <si>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</si>
  <si>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</si>
  <si>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</si>
  <si>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</si>
  <si>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</si>
  <si>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</si>
  <si>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</si>
  <si>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</si>
  <si>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</si>
  <si>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</si>
  <si>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</si>
  <si>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</si>
  <si>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</si>
  <si>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</si>
  <si>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</si>
  <si>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</si>
  <si>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</si>
  <si>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</si>
  <si>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</si>
  <si>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</si>
  <si>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</si>
  <si>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</si>
  <si>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</si>
  <si>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</si>
  <si>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</si>
  <si>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</si>
  <si>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</si>
  <si>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</si>
  <si>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</si>
  <si>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</si>
  <si>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</si>
  <si>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</si>
  <si>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</si>
  <si>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</si>
  <si>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</si>
  <si>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</si>
  <si>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</si>
  <si>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</si>
  <si>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</si>
  <si>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</si>
  <si>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</si>
  <si>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</si>
  <si>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</si>
  <si>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</si>
  <si>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</si>
  <si>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</si>
  <si>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</si>
  <si>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</si>
  <si>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</si>
  <si>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</si>
  <si>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</si>
  <si>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</si>
  <si>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</si>
  <si>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</si>
  <si>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</si>
  <si>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</si>
  <si>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</si>
  <si>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</si>
  <si>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</si>
  <si>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</si>
  <si>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</si>
  <si>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</si>
  <si>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</si>
  <si>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</si>
  <si>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</si>
  <si>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</si>
  <si>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</si>
  <si>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</si>
  <si>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</si>
  <si>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</si>
  <si>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</si>
  <si>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</si>
  <si>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</si>
  <si>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</si>
  <si>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</si>
  <si>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</si>
  <si>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</si>
  <si>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</si>
  <si>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</si>
  <si>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</si>
  <si>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</si>
  <si>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</si>
  <si>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</si>
  <si>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</si>
  <si>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</si>
  <si>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</si>
  <si>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</si>
  <si>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</si>
  <si>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</si>
  <si>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</si>
  <si>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</si>
  <si>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</si>
  <si>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</si>
  <si>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</si>
  <si>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</si>
  <si>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</si>
  <si>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</si>
  <si>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</si>
  <si>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</si>
  <si>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</si>
  <si>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</si>
  <si>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</si>
  <si>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</si>
  <si>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</si>
  <si>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</si>
  <si>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</si>
  <si>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</si>
  <si>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</si>
  <si>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</si>
  <si>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</si>
  <si>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</si>
  <si>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</si>
  <si>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</si>
  <si>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</si>
  <si>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</si>
  <si>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</si>
  <si>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</si>
  <si>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</si>
  <si>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</si>
  <si>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</si>
  <si>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</si>
  <si>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</si>
  <si>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</si>
  <si>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</si>
  <si>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</si>
  <si>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</si>
  <si>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</si>
  <si>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</si>
  <si>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</si>
  <si>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</si>
  <si>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</si>
  <si>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</si>
  <si>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</si>
  <si>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</si>
  <si>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</si>
  <si>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</si>
  <si>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</si>
  <si>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</si>
  <si>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</si>
  <si>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</si>
  <si>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</si>
  <si>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</si>
  <si>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</si>
  <si>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</si>
  <si>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</si>
  <si>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</si>
  <si>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</si>
  <si>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</si>
  <si>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</si>
  <si>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</si>
  <si>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</si>
  <si>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</si>
  <si>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</si>
  <si>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</si>
  <si>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</si>
  <si>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</si>
  <si>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</si>
  <si>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</si>
  <si>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</si>
  <si>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</si>
  <si>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</si>
  <si>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</si>
  <si>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</si>
  <si>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</si>
  <si>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</si>
  <si>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</si>
  <si>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</si>
  <si>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</si>
  <si>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</si>
  <si>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</si>
  <si>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</si>
  <si>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</si>
  <si>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</si>
  <si>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</si>
  <si>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</si>
  <si>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</si>
  <si>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</si>
  <si>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</si>
  <si>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</si>
  <si>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</si>
  <si>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</si>
  <si>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</si>
  <si>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</si>
  <si>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</si>
  <si>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</si>
  <si>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</si>
  <si>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</si>
  <si>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</si>
  <si>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</si>
  <si>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</si>
  <si>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</si>
  <si>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</si>
  <si>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</si>
  <si>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</si>
  <si>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</si>
  <si>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</si>
  <si>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</si>
  <si>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</si>
  <si>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</si>
  <si>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</si>
  <si>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</si>
  <si>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</si>
  <si>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</si>
  <si>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</si>
  <si>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</si>
  <si>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</si>
  <si>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</si>
  <si>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</si>
  <si>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</si>
  <si>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</si>
  <si>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</si>
  <si>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</si>
  <si>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</si>
  <si>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</si>
  <si>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</si>
  <si>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</si>
  <si>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</si>
  <si>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</si>
  <si>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</si>
  <si>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</si>
  <si>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</si>
  <si>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</si>
  <si>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</si>
  <si>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</si>
  <si>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</si>
  <si>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</si>
  <si>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</si>
  <si>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</si>
  <si>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</si>
  <si>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</si>
  <si>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</si>
  <si>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</si>
  <si>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</si>
  <si>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</si>
  <si>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</si>
  <si>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</si>
  <si>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</si>
  <si>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</si>
  <si>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</si>
  <si>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</si>
  <si>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</si>
  <si>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</si>
  <si>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</si>
  <si>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</si>
  <si>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</si>
  <si>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</si>
  <si>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</si>
  <si>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</si>
  <si>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</si>
  <si>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</si>
  <si>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</si>
  <si>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</si>
  <si>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</si>
  <si>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</si>
  <si>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</si>
  <si>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</si>
  <si>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</si>
  <si>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</si>
  <si>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</si>
  <si>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</si>
  <si>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</si>
  <si>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</si>
  <si>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</si>
  <si>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</si>
  <si>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</si>
  <si>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</si>
  <si>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</si>
  <si>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</si>
  <si>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</si>
  <si>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</si>
  <si>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</si>
  <si>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</si>
  <si>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</si>
  <si>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</si>
  <si>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</si>
  <si>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</si>
  <si>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</si>
  <si>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</si>
  <si>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</si>
  <si>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</si>
  <si>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</si>
  <si>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</si>
  <si>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</si>
  <si>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</si>
  <si>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</si>
  <si>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</si>
  <si>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</si>
  <si>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</si>
  <si>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</si>
  <si>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</si>
  <si>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</si>
  <si>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</si>
  <si>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</si>
  <si>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</si>
  <si>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</si>
  <si>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</si>
  <si>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</si>
  <si>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</si>
  <si>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</si>
  <si>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</si>
  <si>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</si>
  <si>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</si>
  <si>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</si>
  <si>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</si>
  <si>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</si>
  <si>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</si>
  <si>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</si>
  <si>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</si>
  <si>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</si>
  <si>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</si>
  <si>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</si>
  <si>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</si>
  <si>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</si>
  <si>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</si>
  <si>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</si>
  <si>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</si>
  <si>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</si>
  <si>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</si>
  <si>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</si>
  <si>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</si>
  <si>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</si>
  <si>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</si>
  <si>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</si>
  <si>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</si>
  <si>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</si>
  <si>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</si>
  <si>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</si>
  <si>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</si>
  <si>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</si>
  <si>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</si>
  <si>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</si>
  <si>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</si>
  <si>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</si>
  <si>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</si>
  <si>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</si>
  <si>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</si>
  <si>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</si>
  <si>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</si>
  <si>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</si>
  <si>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</si>
  <si>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</si>
  <si>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</si>
  <si>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</si>
  <si>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</si>
  <si>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</si>
  <si>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</si>
  <si>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</si>
  <si>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</si>
  <si>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</si>
  <si>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</si>
  <si>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</si>
  <si>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</si>
  <si>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</si>
  <si>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</si>
  <si>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</si>
  <si>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</si>
  <si>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</si>
  <si>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</si>
  <si>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</si>
  <si>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</si>
  <si>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</si>
  <si>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</si>
  <si>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</si>
  <si>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</si>
  <si>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</si>
  <si>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</si>
  <si>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</si>
  <si>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</si>
  <si>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</si>
  <si>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</si>
  <si>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</si>
  <si>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</si>
  <si>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</si>
  <si>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</si>
  <si>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</si>
  <si>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</si>
  <si>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</si>
  <si>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</si>
  <si>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</si>
  <si>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</si>
  <si>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</si>
  <si>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</si>
  <si>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</si>
  <si>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</si>
  <si>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</si>
  <si>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</si>
  <si>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</si>
  <si>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</si>
  <si>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</si>
  <si>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</si>
  <si>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</si>
  <si>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</si>
  <si>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</si>
  <si>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</si>
  <si>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</si>
  <si>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</si>
  <si>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</si>
  <si>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</si>
  <si>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</si>
  <si>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</si>
  <si>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</si>
  <si>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</si>
  <si>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</si>
  <si>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</si>
  <si>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</si>
  <si>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</si>
  <si>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</si>
  <si>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</si>
  <si>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</si>
  <si>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</si>
  <si>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</si>
  <si>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</si>
  <si>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</si>
  <si>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</si>
  <si>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</si>
  <si>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</si>
  <si>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</si>
  <si>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</si>
  <si>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</si>
  <si>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</si>
  <si>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</si>
  <si>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</si>
  <si>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</si>
  <si>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</si>
  <si>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</si>
  <si>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</si>
  <si>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</si>
  <si>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</si>
  <si>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</si>
  <si>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</si>
  <si>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</si>
  <si>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</si>
  <si>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</si>
  <si>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</si>
  <si>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</si>
  <si>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</si>
  <si>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</si>
  <si>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</si>
  <si>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</si>
  <si>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</si>
  <si>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</si>
  <si>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</si>
  <si>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</si>
  <si>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</si>
  <si>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</si>
  <si>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</si>
  <si>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</si>
  <si>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</si>
  <si>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</si>
  <si>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</si>
  <si>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</si>
  <si>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</si>
  <si>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</si>
  <si>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</si>
  <si>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</si>
  <si>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</si>
  <si>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</si>
  <si>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</si>
  <si>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</si>
  <si>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</si>
  <si>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</si>
  <si>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</si>
  <si>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</si>
  <si>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</si>
  <si>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</si>
  <si>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</si>
  <si>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</si>
  <si>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</si>
  <si>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</si>
  <si>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</si>
  <si>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</si>
  <si>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</si>
  <si>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</si>
  <si>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</si>
  <si>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</si>
  <si>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</si>
  <si>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</si>
  <si>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</si>
  <si>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</si>
  <si>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</si>
  <si>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</si>
  <si>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</si>
  <si>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</si>
  <si>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</si>
  <si>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</si>
  <si>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</si>
  <si>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</si>
  <si>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</si>
  <si>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</si>
  <si>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</si>
  <si>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</si>
  <si>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</si>
  <si>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</si>
  <si>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</si>
  <si>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</si>
  <si>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</si>
  <si>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</si>
  <si>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</si>
  <si>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</si>
  <si>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</si>
  <si>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</si>
  <si>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</si>
  <si>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</si>
  <si>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</si>
  <si>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</si>
  <si>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</si>
  <si>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</si>
  <si>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</si>
  <si>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</si>
  <si>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</si>
  <si>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</si>
  <si>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</si>
  <si>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</si>
  <si>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</si>
  <si>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</si>
  <si>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</si>
  <si>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</si>
  <si>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</si>
  <si>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</si>
  <si>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</si>
  <si>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</si>
  <si>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</si>
  <si>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</si>
  <si>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</si>
  <si>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</si>
  <si>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</si>
  <si>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</si>
  <si>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</si>
  <si>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</si>
  <si>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</si>
  <si>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</si>
  <si>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</si>
  <si>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</si>
  <si>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</si>
  <si>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</si>
  <si>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</si>
  <si>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</si>
  <si>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</si>
  <si>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</si>
  <si>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</si>
  <si>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</si>
  <si>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</si>
  <si>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</si>
  <si>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</si>
  <si>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</si>
  <si>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</si>
  <si>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</si>
  <si>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</si>
  <si>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</si>
  <si>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</si>
  <si>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</si>
  <si>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</si>
  <si>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</si>
  <si>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</si>
  <si>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</si>
  <si>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</si>
  <si>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</si>
  <si>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</si>
  <si>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</si>
  <si>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</si>
  <si>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</si>
  <si>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</si>
  <si>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</si>
  <si>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</si>
  <si>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</si>
  <si>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</si>
  <si>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</si>
  <si>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</si>
  <si>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</si>
  <si>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</si>
  <si>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</si>
  <si>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</si>
  <si>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</si>
  <si>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</si>
  <si>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</si>
  <si>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</si>
  <si>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</si>
  <si>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</si>
  <si>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</si>
  <si>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</si>
  <si>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</si>
  <si>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</si>
  <si>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</si>
  <si>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</si>
  <si>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</si>
  <si>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</si>
  <si>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</si>
  <si>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</si>
  <si>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</si>
  <si>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</si>
  <si>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</si>
  <si>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</si>
  <si>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</si>
  <si>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</si>
  <si>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</si>
  <si>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</si>
  <si>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</si>
  <si>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</si>
  <si>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</si>
  <si>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</si>
  <si>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</si>
  <si>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</si>
  <si>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</si>
  <si>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</si>
  <si>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</si>
  <si>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</si>
  <si>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</si>
  <si>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</si>
  <si>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</si>
  <si>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</si>
  <si>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</si>
  <si>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</si>
  <si>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</si>
  <si>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</si>
  <si>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</si>
  <si>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</si>
  <si>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</si>
  <si>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</si>
  <si>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</si>
  <si>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</si>
  <si>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</si>
  <si>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</si>
  <si>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</si>
  <si>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</si>
  <si>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</si>
  <si>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</si>
  <si>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</si>
  <si>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</si>
  <si>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</si>
  <si>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</si>
  <si>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</si>
  <si>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</si>
  <si>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</si>
  <si>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</si>
  <si>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</si>
  <si>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</si>
  <si>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</si>
  <si>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</si>
  <si>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</si>
  <si>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</si>
  <si>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</si>
  <si>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</si>
  <si>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</si>
  <si>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</si>
  <si>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</si>
  <si>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</si>
  <si>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</si>
  <si>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</si>
  <si>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</si>
  <si>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</si>
  <si>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</si>
  <si>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</si>
  <si>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</si>
  <si>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</si>
  <si>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</si>
  <si>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</si>
  <si>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</si>
  <si>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</si>
  <si>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</si>
  <si>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</si>
  <si>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</si>
  <si>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</si>
  <si>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</si>
  <si>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</si>
  <si>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</si>
  <si>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</si>
  <si>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</si>
  <si>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</si>
  <si>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</si>
  <si>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</si>
  <si>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</si>
  <si>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</si>
  <si>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</si>
  <si>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</si>
  <si>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</si>
  <si>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</si>
  <si>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</si>
  <si>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</si>
  <si>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</si>
  <si>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</si>
  <si>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</si>
  <si>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</si>
  <si>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</si>
  <si>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</si>
  <si>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</si>
  <si>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</si>
  <si>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</si>
  <si>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</si>
  <si>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</si>
  <si>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</si>
  <si>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</si>
  <si>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</si>
  <si>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</si>
  <si>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</si>
  <si>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</si>
  <si>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</si>
  <si>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</si>
  <si>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</si>
  <si>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</si>
  <si>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</si>
  <si>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</si>
  <si>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</si>
  <si>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</si>
  <si>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</si>
  <si>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</si>
  <si>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</si>
  <si>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</si>
  <si>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</si>
  <si>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</si>
  <si>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</si>
  <si>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</si>
  <si>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</si>
  <si>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</si>
  <si>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</si>
  <si>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</si>
  <si>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</si>
  <si>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</si>
  <si>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</si>
  <si>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</si>
  <si>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</si>
  <si>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</si>
  <si>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</si>
  <si>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</si>
  <si>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</si>
  <si>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</si>
  <si>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</si>
  <si>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</si>
  <si>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</si>
  <si>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</si>
  <si>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</si>
  <si>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</si>
  <si>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</si>
  <si>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</si>
  <si>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</si>
  <si>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</si>
  <si>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</si>
  <si>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</si>
  <si>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</si>
  <si>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</si>
  <si>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</si>
  <si>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</si>
  <si>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</si>
  <si>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</si>
  <si>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</si>
  <si>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</si>
  <si>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</si>
  <si>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</si>
  <si>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</si>
  <si>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</si>
  <si>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</si>
  <si>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</si>
  <si>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</si>
  <si>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</si>
  <si>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</si>
  <si>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</si>
  <si>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</si>
  <si>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</si>
  <si>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</si>
  <si>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</si>
  <si>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</si>
  <si>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</si>
  <si>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</si>
  <si>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</si>
  <si>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</si>
  <si>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</si>
  <si>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</si>
  <si>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</si>
  <si>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</si>
  <si>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</si>
  <si>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</si>
  <si>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</si>
  <si>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</si>
  <si>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</si>
  <si>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</si>
  <si>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</si>
  <si>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</si>
  <si>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</si>
  <si>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</si>
  <si>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</si>
  <si>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</si>
  <si>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</si>
  <si>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</si>
  <si>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</si>
  <si>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</si>
  <si>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</si>
  <si>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</si>
  <si>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</si>
  <si>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</si>
  <si>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</si>
  <si>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</si>
  <si>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</si>
  <si>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</si>
  <si>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</si>
  <si>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</si>
  <si>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</si>
  <si>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</si>
  <si>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</si>
  <si>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</si>
  <si>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</si>
  <si>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</si>
  <si>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</si>
  <si>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</si>
  <si>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</si>
  <si>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</si>
  <si>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</si>
  <si>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</si>
  <si>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</si>
  <si>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</si>
  <si>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</si>
  <si>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</si>
  <si>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</si>
  <si>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</si>
  <si>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</si>
  <si>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</si>
  <si>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</si>
  <si>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</si>
  <si>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</si>
  <si>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</si>
  <si>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</si>
  <si>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</si>
  <si>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</si>
  <si>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</si>
  <si>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</si>
  <si>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</si>
  <si>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</si>
  <si>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</si>
  <si>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</si>
  <si>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</si>
  <si>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</si>
  <si>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</si>
  <si>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</si>
  <si>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</si>
  <si>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</si>
  <si>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</si>
  <si>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</si>
  <si>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</si>
  <si>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</si>
  <si>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</si>
  <si>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</si>
  <si>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</si>
  <si>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</si>
  <si>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</si>
  <si>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</si>
  <si>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</si>
  <si>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</si>
  <si>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</si>
  <si>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</si>
  <si>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</si>
  <si>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</si>
  <si>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</si>
  <si>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</si>
  <si>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</si>
  <si>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</si>
  <si>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</si>
  <si>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</si>
  <si>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</si>
  <si>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</si>
  <si>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</si>
  <si>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</si>
  <si>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</si>
  <si>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</si>
  <si>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</si>
  <si>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</si>
  <si>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</si>
  <si>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</si>
  <si>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</si>
  <si>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</si>
  <si>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</si>
  <si>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</si>
  <si>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</si>
  <si>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</si>
  <si>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</si>
  <si>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</si>
  <si>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</si>
  <si>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</si>
  <si>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</si>
  <si>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</si>
  <si>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</si>
  <si>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</si>
  <si>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</si>
  <si>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</si>
  <si>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</si>
  <si>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</si>
  <si>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</si>
  <si>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</si>
  <si>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</si>
  <si>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</si>
  <si>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</si>
  <si>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</si>
  <si>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</si>
  <si>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</si>
  <si>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</si>
  <si>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</si>
  <si>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</si>
  <si>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</si>
  <si>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</si>
  <si>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</si>
  <si>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</si>
  <si>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</si>
  <si>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</si>
  <si>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</si>
  <si>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</si>
  <si>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</si>
  <si>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</si>
  <si>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</si>
  <si>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</si>
  <si>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</si>
  <si>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</si>
  <si>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</si>
  <si>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</si>
  <si>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</si>
  <si>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</si>
  <si>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</si>
  <si>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</si>
  <si>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</si>
  <si>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</si>
  <si>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</si>
  <si>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</si>
  <si>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</si>
  <si>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</si>
  <si>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</si>
  <si>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</si>
  <si>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</si>
  <si>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</si>
  <si>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</si>
  <si>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</si>
  <si>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</si>
  <si>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</si>
  <si>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</si>
  <si>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</si>
  <si>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</si>
  <si>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</si>
  <si>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</si>
  <si>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</si>
  <si>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</si>
  <si>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</si>
  <si>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</si>
  <si>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</si>
  <si>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</si>
  <si>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</si>
  <si>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</si>
  <si>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</si>
  <si>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</si>
  <si>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</si>
  <si>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</si>
  <si>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</si>
  <si>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</si>
  <si>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</si>
  <si>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</si>
  <si>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</si>
  <si>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</si>
  <si>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</si>
  <si>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</si>
  <si>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</si>
  <si>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</si>
  <si>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</si>
  <si>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</si>
  <si>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</si>
  <si>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</si>
  <si>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</si>
  <si>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</si>
  <si>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</si>
  <si>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</si>
  <si>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</si>
  <si>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</si>
  <si>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</si>
  <si>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</si>
  <si>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</si>
  <si>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</si>
  <si>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</si>
  <si>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</si>
  <si>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</si>
  <si>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</si>
  <si>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</si>
  <si>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</si>
  <si>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</si>
  <si>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</si>
  <si>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</si>
  <si>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</si>
  <si>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</si>
  <si>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</si>
  <si>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</si>
  <si>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</si>
  <si>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</si>
  <si>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</si>
  <si>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</si>
  <si>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</si>
  <si>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</si>
  <si>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</si>
  <si>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</si>
  <si>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</si>
  <si>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</si>
  <si>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</si>
  <si>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</si>
  <si>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</si>
  <si>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</si>
  <si>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</si>
  <si>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</si>
  <si>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</si>
  <si>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</si>
  <si>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</si>
  <si>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</si>
  <si>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</si>
  <si>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</si>
  <si>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</si>
  <si>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</si>
  <si>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</si>
  <si>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</si>
  <si>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</si>
  <si>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</si>
  <si>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</si>
  <si>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</si>
  <si>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</si>
  <si>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</si>
  <si>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</si>
  <si>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</si>
  <si>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</si>
  <si>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</si>
  <si>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</si>
  <si>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</si>
  <si>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</si>
  <si>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</si>
  <si>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</si>
  <si>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</si>
  <si>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</si>
  <si>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</si>
  <si>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</si>
  <si>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</si>
  <si>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</si>
  <si>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</si>
  <si>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</si>
  <si>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</si>
  <si>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</si>
  <si>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</si>
  <si>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</si>
  <si>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</si>
  <si>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</si>
  <si>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</si>
  <si>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</si>
  <si>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</si>
  <si>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</si>
  <si>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</si>
  <si>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</si>
  <si>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</si>
  <si>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</si>
  <si>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</si>
  <si>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</si>
  <si>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</si>
  <si>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</si>
  <si>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</si>
  <si>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</si>
  <si>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</si>
  <si>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</si>
  <si>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</si>
  <si>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</si>
  <si>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</si>
  <si>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</si>
  <si>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</si>
  <si>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</si>
  <si>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</si>
  <si>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</si>
  <si>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</si>
  <si>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</si>
  <si>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</si>
  <si>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</si>
  <si>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</si>
  <si>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</si>
  <si>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</si>
  <si>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</si>
  <si>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</si>
  <si>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</si>
  <si>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</si>
  <si>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</si>
  <si>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</si>
  <si>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</si>
  <si>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</si>
  <si>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</si>
  <si>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</si>
  <si>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</si>
  <si>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</si>
  <si>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</si>
  <si>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</si>
  <si>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</si>
  <si>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</si>
  <si>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</si>
  <si>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</si>
  <si>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</si>
  <si>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</si>
  <si>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</si>
  <si>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</si>
  <si>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</si>
  <si>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</si>
  <si>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</si>
  <si>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</si>
  <si>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</si>
  <si>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</si>
  <si>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</si>
  <si>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</si>
  <si>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</si>
  <si>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</si>
  <si>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</si>
  <si>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</si>
  <si>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</si>
  <si>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</si>
  <si>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</si>
  <si>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</si>
  <si>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</si>
  <si>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</si>
  <si>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</si>
  <si>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</si>
  <si>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</si>
  <si>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</si>
  <si>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</si>
  <si>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</si>
  <si>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</si>
  <si>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</si>
  <si>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</si>
  <si>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</si>
  <si>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</si>
  <si>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</si>
  <si>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</si>
  <si>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</si>
  <si>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</si>
  <si>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</si>
  <si>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</si>
  <si>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</si>
  <si>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</si>
  <si>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</si>
  <si>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</si>
  <si>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</si>
  <si>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</si>
  <si>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</si>
  <si>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</si>
  <si>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</si>
  <si>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</si>
  <si>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</si>
  <si>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</si>
  <si>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</si>
  <si>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</si>
  <si>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</si>
  <si>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</si>
  <si>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</si>
  <si>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</si>
  <si>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</si>
  <si>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</si>
  <si>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</si>
  <si>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</si>
  <si>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</si>
  <si>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</si>
  <si>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</si>
  <si>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</si>
  <si>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</si>
  <si>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</si>
  <si>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</si>
  <si>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</si>
  <si>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</si>
  <si>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</si>
  <si>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</si>
  <si>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</si>
  <si>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</si>
  <si>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</si>
  <si>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</si>
  <si>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</si>
  <si>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</si>
  <si>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</si>
  <si>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</si>
  <si>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</si>
  <si>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</si>
  <si>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</si>
  <si>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</si>
  <si>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</si>
  <si>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</si>
  <si>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</si>
  <si>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</si>
  <si>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</si>
  <si>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</si>
  <si>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</si>
  <si>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</si>
  <si>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</si>
  <si>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</si>
  <si>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</si>
  <si>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</si>
  <si>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</si>
  <si>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</si>
  <si>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</si>
  <si>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</si>
  <si>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</si>
  <si>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</si>
  <si>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</si>
  <si>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</si>
  <si>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</si>
  <si>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</si>
  <si>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</si>
  <si>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</si>
  <si>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</si>
  <si>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</si>
  <si>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</si>
  <si>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</si>
  <si>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</si>
  <si>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</si>
  <si>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</si>
  <si>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</si>
  <si>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</si>
  <si>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</si>
  <si>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</si>
  <si>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</si>
  <si>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</si>
  <si>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</si>
  <si>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</si>
  <si>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</si>
  <si>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</si>
  <si>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</si>
  <si>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</si>
  <si>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</si>
  <si>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</si>
  <si>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</si>
  <si>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</si>
  <si>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</si>
  <si>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</si>
  <si>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</si>
  <si>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</si>
  <si>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</si>
  <si>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</si>
  <si>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</si>
  <si>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</si>
  <si>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</si>
  <si>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</si>
  <si>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</si>
  <si>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</si>
  <si>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</si>
  <si>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</si>
  <si>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</si>
  <si>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</si>
  <si>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</si>
  <si>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</si>
  <si>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</si>
  <si>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</si>
  <si>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</si>
  <si>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</si>
  <si>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</si>
  <si>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</si>
  <si>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</si>
  <si>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</si>
  <si>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</si>
  <si>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</si>
  <si>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</si>
  <si>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</si>
  <si>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</si>
  <si>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</si>
  <si>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</si>
  <si>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</si>
  <si>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</si>
  <si>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</si>
  <si>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</si>
  <si>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</si>
  <si>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</si>
  <si>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</si>
  <si>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</si>
  <si>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</si>
  <si>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</si>
  <si>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</si>
  <si>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</si>
  <si>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</si>
  <si>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</si>
  <si>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</si>
  <si>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</si>
  <si>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</si>
  <si>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</si>
  <si>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</si>
  <si>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</si>
  <si>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</si>
  <si>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</si>
  <si>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</si>
  <si>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</si>
  <si>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</si>
  <si>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</si>
  <si>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</si>
  <si>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</si>
  <si>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</si>
  <si>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</si>
  <si>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</si>
  <si>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</si>
  <si>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</si>
  <si>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</si>
  <si>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</si>
  <si>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</si>
  <si>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</si>
  <si>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</si>
  <si>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</si>
  <si>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</si>
  <si>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</si>
  <si>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</si>
  <si>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</si>
  <si>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</si>
  <si>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</si>
  <si>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</si>
  <si>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</si>
  <si>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</si>
  <si>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</si>
  <si>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</si>
  <si>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</si>
  <si>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</si>
  <si>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</si>
  <si>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</si>
  <si>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</si>
  <si>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</si>
  <si>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</si>
  <si>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</si>
  <si>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</si>
  <si>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</si>
  <si>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</si>
  <si>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</si>
  <si>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</si>
  <si>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</si>
  <si>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</si>
  <si>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</si>
  <si>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</si>
  <si>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</si>
  <si>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</si>
  <si>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</si>
  <si>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</si>
  <si>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</si>
  <si>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</si>
  <si>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</si>
  <si>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</si>
  <si>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</si>
  <si>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</si>
  <si>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</si>
  <si>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</si>
  <si>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</si>
  <si>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</si>
  <si>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</si>
  <si>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</si>
  <si>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</si>
  <si>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</si>
  <si>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</si>
  <si>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</si>
  <si>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</si>
  <si>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</si>
  <si>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</si>
  <si>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</si>
  <si>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</si>
  <si>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</si>
  <si>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</si>
  <si>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</si>
  <si>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</si>
  <si>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</si>
  <si>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</si>
  <si>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</si>
  <si>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</si>
  <si>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</si>
  <si>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</si>
  <si>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</si>
  <si>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</si>
  <si>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</si>
  <si>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</si>
  <si>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</si>
  <si>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</si>
  <si>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</si>
  <si>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</si>
  <si>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</si>
  <si>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</si>
  <si>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</si>
  <si>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</si>
  <si>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</si>
  <si>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</si>
  <si>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</si>
  <si>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</si>
  <si>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</si>
  <si>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</si>
  <si>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</si>
  <si>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</si>
  <si>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</si>
  <si>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</si>
  <si>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</si>
  <si>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</si>
  <si>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</si>
  <si>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</si>
  <si>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</si>
  <si>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</si>
  <si>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</si>
  <si>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</si>
  <si>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</si>
  <si>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</si>
  <si>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</si>
  <si>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</si>
  <si>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</si>
  <si>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</si>
  <si>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</si>
  <si>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</si>
  <si>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</si>
  <si>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</si>
  <si>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</si>
  <si>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</si>
  <si>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</si>
  <si>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</si>
  <si>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</si>
  <si>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</si>
  <si>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</si>
  <si>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</si>
  <si>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</si>
  <si>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</si>
  <si>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</si>
  <si>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</si>
  <si>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</si>
  <si>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</si>
  <si>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</si>
  <si>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</si>
  <si>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</si>
  <si>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</si>
  <si>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</si>
  <si>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</si>
  <si>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</si>
  <si>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</si>
  <si>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</si>
  <si>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</si>
  <si>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</si>
  <si>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</si>
  <si>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</si>
  <si>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</si>
  <si>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</si>
  <si>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</si>
  <si>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</si>
  <si>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</si>
  <si>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</si>
  <si>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</si>
  <si>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</si>
  <si>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</si>
  <si>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</si>
  <si>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</si>
  <si>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</si>
  <si>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</si>
  <si>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</si>
  <si>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</si>
  <si>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</si>
  <si>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</si>
  <si>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</si>
  <si>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</si>
  <si>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</si>
  <si>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</si>
  <si>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</si>
  <si>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</si>
  <si>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</si>
  <si>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</si>
  <si>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</si>
  <si>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</si>
  <si>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</si>
  <si>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</si>
  <si>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</si>
  <si>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</si>
  <si>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</si>
  <si>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</si>
  <si>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</si>
  <si>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</si>
  <si>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</si>
  <si>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</si>
  <si>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</si>
  <si>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</si>
  <si>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</si>
  <si>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</si>
  <si>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</si>
  <si>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</si>
  <si>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</si>
  <si>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</si>
  <si>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</si>
  <si>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</si>
  <si>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</si>
  <si>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</si>
  <si>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</si>
  <si>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</si>
  <si>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</si>
  <si>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</si>
  <si>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</si>
  <si>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</si>
  <si>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</si>
  <si>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</si>
  <si>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</si>
  <si>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</si>
  <si>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</si>
  <si>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</si>
  <si>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</si>
  <si>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</si>
  <si>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</si>
  <si>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</si>
  <si>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</si>
  <si>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</si>
  <si>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</si>
  <si>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</si>
  <si>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</si>
  <si>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</si>
  <si>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</si>
  <si>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</si>
  <si>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</si>
  <si>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</si>
  <si>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</si>
  <si>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</si>
  <si>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</si>
  <si>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</si>
  <si>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</si>
  <si>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</si>
  <si>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</si>
  <si>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</si>
  <si>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</si>
  <si>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</si>
  <si>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</si>
  <si>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</si>
  <si>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</si>
  <si>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</si>
  <si>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</si>
  <si>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</si>
  <si>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</si>
  <si>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</si>
  <si>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</si>
  <si>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</si>
  <si>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</si>
  <si>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</si>
  <si>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</si>
  <si>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</si>
  <si>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</si>
  <si>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</si>
  <si>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</si>
  <si>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</si>
  <si>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</si>
  <si>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</si>
  <si>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</si>
  <si>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</si>
  <si>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</si>
  <si>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</si>
  <si>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</si>
  <si>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</si>
  <si>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</si>
  <si>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</si>
  <si>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</si>
  <si>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</si>
  <si>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</si>
  <si>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</si>
  <si>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</si>
  <si>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</si>
  <si>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</si>
  <si>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</si>
  <si>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</si>
  <si>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</si>
  <si>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</si>
  <si>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</si>
  <si>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</si>
  <si>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</si>
  <si>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</si>
  <si>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</si>
  <si>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</si>
  <si>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</si>
  <si>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</si>
  <si>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</si>
  <si>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</si>
  <si>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</si>
  <si>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</si>
  <si>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</si>
  <si>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</si>
  <si>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</si>
  <si>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</si>
  <si>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</si>
  <si>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</si>
  <si>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</si>
  <si>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</si>
  <si>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</si>
  <si>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</si>
  <si>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</si>
  <si>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</si>
  <si>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</si>
  <si>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</si>
  <si>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</si>
  <si>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</si>
  <si>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</si>
  <si>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</si>
  <si>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</si>
  <si>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</si>
  <si>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</si>
  <si>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</si>
  <si>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</si>
  <si>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</si>
  <si>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</si>
  <si>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</si>
  <si>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</si>
  <si>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</si>
  <si>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</si>
  <si>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</si>
  <si>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</si>
  <si>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</si>
  <si>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</si>
  <si>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</si>
  <si>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</si>
  <si>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</si>
  <si>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</si>
  <si>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</si>
  <si>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</si>
  <si>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</si>
  <si>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</si>
  <si>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</si>
  <si>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</si>
  <si>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</si>
  <si>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</si>
  <si>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</si>
  <si>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</si>
  <si>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</si>
  <si>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</si>
  <si>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</si>
  <si>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</si>
  <si>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</si>
  <si>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</si>
  <si>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</si>
  <si>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</si>
  <si>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</si>
  <si>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</si>
  <si>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</si>
  <si>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</si>
  <si>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</si>
  <si>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</si>
  <si>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</si>
  <si>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</si>
  <si>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</si>
  <si>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</si>
  <si>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</si>
  <si>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</si>
  <si>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</si>
  <si>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</si>
  <si>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</si>
  <si>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</si>
  <si>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</si>
  <si>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</si>
  <si>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</si>
  <si>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</si>
  <si>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</si>
  <si>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</si>
  <si>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</si>
  <si>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</si>
  <si>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</si>
  <si>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</si>
  <si>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</si>
  <si>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</si>
  <si>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</si>
  <si>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</si>
  <si>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</si>
  <si>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</si>
  <si>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</si>
  <si>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</si>
  <si>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</si>
  <si>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</si>
  <si>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</si>
  <si>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</si>
  <si>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</si>
  <si>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</si>
  <si>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</si>
  <si>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</si>
  <si>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</si>
  <si>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</si>
  <si>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</si>
  <si>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</si>
  <si>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</si>
  <si>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</si>
  <si>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</si>
  <si>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</si>
  <si>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</si>
  <si>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</si>
  <si>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</si>
  <si>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</si>
  <si>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</si>
  <si>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</si>
  <si>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</si>
  <si>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</si>
  <si>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</si>
  <si>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</si>
  <si>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</si>
  <si>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</si>
  <si>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</si>
  <si>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</si>
  <si>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</si>
  <si>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</si>
  <si>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</si>
  <si>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</si>
  <si>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</si>
  <si>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</si>
  <si>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</si>
  <si>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</si>
  <si>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</si>
  <si>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</si>
  <si>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</si>
  <si>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</si>
  <si>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</si>
  <si>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</si>
  <si>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</si>
  <si>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</si>
  <si>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</si>
  <si>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</si>
  <si>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</si>
  <si>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</si>
  <si>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</si>
  <si>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</si>
  <si>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</si>
  <si>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</si>
  <si>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</si>
  <si>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</si>
  <si>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</si>
  <si>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</si>
  <si>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</si>
  <si>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</si>
  <si>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</si>
  <si>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</si>
  <si>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</si>
  <si>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</si>
  <si>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</si>
  <si>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</si>
  <si>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</si>
  <si>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</si>
  <si>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</si>
  <si>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</si>
  <si>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</si>
  <si>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</si>
  <si>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</si>
  <si>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</si>
  <si>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</si>
  <si>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</si>
  <si>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</si>
  <si>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</si>
  <si>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</si>
  <si>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</si>
  <si>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</si>
  <si>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</si>
  <si>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</si>
  <si>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</si>
  <si>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</si>
  <si>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</si>
  <si>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</si>
  <si>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</si>
  <si>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</si>
  <si>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</si>
  <si>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</si>
  <si>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</si>
  <si>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</si>
  <si>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</si>
  <si>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</si>
  <si>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</si>
  <si>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</si>
  <si>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</si>
  <si>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</si>
  <si>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</si>
  <si>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</si>
  <si>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</si>
  <si>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</si>
  <si>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</si>
  <si>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</si>
  <si>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</si>
  <si>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</si>
  <si>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</si>
  <si>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</si>
  <si>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</si>
  <si>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</si>
  <si>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</si>
  <si>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</si>
  <si>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</si>
  <si>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</si>
  <si>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</si>
  <si>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</si>
  <si>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</si>
  <si>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</si>
  <si>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</si>
  <si>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</si>
  <si>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</si>
  <si>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</si>
  <si>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</si>
  <si>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</si>
  <si>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</si>
  <si>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</si>
  <si>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</si>
  <si>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</si>
  <si>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</si>
  <si>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</si>
  <si>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</si>
  <si>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</si>
  <si>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</si>
  <si>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</si>
  <si>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</si>
  <si>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</si>
  <si>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</si>
  <si>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</si>
  <si>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</si>
  <si>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</si>
  <si>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</si>
  <si>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</si>
  <si>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</si>
  <si>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</si>
  <si>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</si>
  <si>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</si>
  <si>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</si>
  <si>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</si>
  <si>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</si>
  <si>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</si>
  <si>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</si>
  <si>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</si>
  <si>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</si>
  <si>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</si>
  <si>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</si>
  <si>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</si>
  <si>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</si>
  <si>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</si>
  <si>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</si>
  <si>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</si>
  <si>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</si>
  <si>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</si>
  <si>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</si>
  <si>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</si>
  <si>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</si>
  <si>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</si>
  <si>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</si>
  <si>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</si>
  <si>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</si>
  <si>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</si>
  <si>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</si>
  <si>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</si>
  <si>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</si>
  <si>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</si>
  <si>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</si>
  <si>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</si>
  <si>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</si>
  <si>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</si>
  <si>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</si>
  <si>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</si>
  <si>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</si>
  <si>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</si>
  <si>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</si>
  <si>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</si>
  <si>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</si>
  <si>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</si>
  <si>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</si>
  <si>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</si>
  <si>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</si>
  <si>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</si>
  <si>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</si>
  <si>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</si>
  <si>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</si>
  <si>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</si>
  <si>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</si>
  <si>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</si>
  <si>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</si>
  <si>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</si>
  <si>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</si>
  <si>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</si>
  <si>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</si>
  <si>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</si>
  <si>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</si>
  <si>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</si>
  <si>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</si>
  <si>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</si>
  <si>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</si>
  <si>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</si>
  <si>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</si>
  <si>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</si>
  <si>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</si>
  <si>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</si>
  <si>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</si>
  <si>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</si>
  <si>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</si>
  <si>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</si>
  <si>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</si>
  <si>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</si>
  <si>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</si>
  <si>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</si>
  <si>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</si>
  <si>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</si>
  <si>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</si>
  <si>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</si>
  <si>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</si>
  <si>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</si>
  <si>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</si>
  <si>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</si>
  <si>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</si>
  <si>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</si>
  <si>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</si>
  <si>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</si>
  <si>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</si>
  <si>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</si>
  <si>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</si>
  <si>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</si>
  <si>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</si>
  <si>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</si>
  <si>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</si>
  <si>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</si>
  <si>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</si>
  <si>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</si>
  <si>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</si>
  <si>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</si>
  <si>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</si>
  <si>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</si>
  <si>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</si>
  <si>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</si>
  <si>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</si>
  <si>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</si>
  <si>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</si>
  <si>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</si>
  <si>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</si>
  <si>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</si>
  <si>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</si>
  <si>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</si>
  <si>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</si>
  <si>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</si>
  <si>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</si>
  <si>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</si>
  <si>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</si>
  <si>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</si>
  <si>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</si>
  <si>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</si>
  <si>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</si>
  <si>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</si>
  <si>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</si>
  <si>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</si>
  <si>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</si>
  <si>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</si>
  <si>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</si>
  <si>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</si>
  <si>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</si>
  <si>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</si>
  <si>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</si>
  <si>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</si>
  <si>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</si>
  <si>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</si>
  <si>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</si>
  <si>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</si>
  <si>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</si>
  <si>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</si>
  <si>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</si>
  <si>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</si>
  <si>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</si>
  <si>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</si>
  <si>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</si>
  <si>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</si>
  <si>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</si>
  <si>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</si>
  <si>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</si>
  <si>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</si>
  <si>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</si>
  <si>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</si>
  <si>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</si>
  <si>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</si>
  <si>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</si>
  <si>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</si>
  <si>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</si>
  <si>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</si>
  <si>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</si>
  <si>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</si>
  <si>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</si>
  <si>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</si>
  <si>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</si>
  <si>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</si>
  <si>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</si>
  <si>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</si>
  <si>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</si>
  <si>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</si>
  <si>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</si>
  <si>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</si>
  <si>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</si>
  <si>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</si>
  <si>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</si>
  <si>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</si>
  <si>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</si>
  <si>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</si>
  <si>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</si>
  <si>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</si>
  <si>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</si>
  <si>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</si>
  <si>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</si>
  <si>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</si>
  <si>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</si>
  <si>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</si>
  <si>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</si>
  <si>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</si>
  <si>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</si>
  <si>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</si>
  <si>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</si>
  <si>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</si>
  <si>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</si>
  <si>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</si>
  <si>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</si>
  <si>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</si>
  <si>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</si>
  <si>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</si>
  <si>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</si>
  <si>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</si>
  <si>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</si>
  <si>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</si>
  <si>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</si>
  <si>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</si>
  <si>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</si>
  <si>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</si>
  <si>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</si>
  <si>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</si>
  <si>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</si>
  <si>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</si>
  <si>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</si>
  <si>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</si>
  <si>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</si>
  <si>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</si>
  <si>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</si>
  <si>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</si>
  <si>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</si>
  <si>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</si>
  <si>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</si>
  <si>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</si>
  <si>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</si>
  <si>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</si>
  <si>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</si>
  <si>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</si>
  <si>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</si>
  <si>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</si>
  <si>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</si>
  <si>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</si>
  <si>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</si>
  <si>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</si>
  <si>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</si>
  <si>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</si>
  <si>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</si>
  <si>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</si>
  <si>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</si>
  <si>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</si>
  <si>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</si>
  <si>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</si>
  <si>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</si>
  <si>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</si>
  <si>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</si>
  <si>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</si>
  <si>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</si>
  <si>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</si>
  <si>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</si>
  <si>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</si>
  <si>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</si>
  <si>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</si>
  <si>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</si>
  <si>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</si>
  <si>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</si>
  <si>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</si>
  <si>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</si>
  <si>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</si>
  <si>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</si>
  <si>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</si>
  <si>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</si>
  <si>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</si>
  <si>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</si>
  <si>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</si>
  <si>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</si>
  <si>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</si>
  <si>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</si>
  <si>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</si>
  <si>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</si>
  <si>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</si>
  <si>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</si>
  <si>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</si>
  <si>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</si>
  <si>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</si>
  <si>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</si>
  <si>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</si>
  <si>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</si>
  <si>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</si>
  <si>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</si>
  <si>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</si>
  <si>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</si>
  <si>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</si>
  <si>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</si>
  <si>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</si>
  <si>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</si>
  <si>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</si>
  <si>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</si>
  <si>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</si>
  <si>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</si>
  <si>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</si>
  <si>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</si>
  <si>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</si>
  <si>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</si>
  <si>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</si>
  <si>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</si>
  <si>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</si>
  <si>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</si>
  <si>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</si>
  <si>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</si>
  <si>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</si>
  <si>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</si>
  <si>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</si>
  <si>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</si>
  <si>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</si>
  <si>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</si>
  <si>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</si>
  <si>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</si>
  <si>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</si>
  <si>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</si>
  <si>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</si>
  <si>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</si>
  <si>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</si>
  <si>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</si>
  <si>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</si>
  <si>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</si>
  <si>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</si>
  <si>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</si>
  <si>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</si>
  <si>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</si>
  <si>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</si>
  <si>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</si>
  <si>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</si>
  <si>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</si>
  <si>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</si>
  <si>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</si>
  <si>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</si>
  <si>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</si>
  <si>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</si>
  <si>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</si>
  <si>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</si>
  <si>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</si>
  <si>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</si>
  <si>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</si>
  <si>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</si>
  <si>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</si>
  <si>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</si>
  <si>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</si>
  <si>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</si>
  <si>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</si>
  <si>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</si>
  <si>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</si>
  <si>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</si>
  <si>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</si>
  <si>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</si>
  <si>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</si>
  <si>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</si>
  <si>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</si>
  <si>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</si>
  <si>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</si>
  <si>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</si>
  <si>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</si>
  <si>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</si>
  <si>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</si>
  <si>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</si>
  <si>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</si>
  <si>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</si>
  <si>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</si>
  <si>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</si>
  <si>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</si>
  <si>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</si>
  <si>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</si>
  <si>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</si>
  <si>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</si>
  <si>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</si>
  <si>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</si>
  <si>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</si>
  <si>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</si>
  <si>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</si>
  <si>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</si>
  <si>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</si>
  <si>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</si>
  <si>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</si>
  <si>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</si>
  <si>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</si>
  <si>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</si>
  <si>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</si>
  <si>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</si>
  <si>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</si>
  <si>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</si>
  <si>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</si>
  <si>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</si>
  <si>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</si>
  <si>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</si>
  <si>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</si>
  <si>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</si>
  <si>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</si>
  <si>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</si>
  <si>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</si>
  <si>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</si>
  <si>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</si>
  <si>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</si>
  <si>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</si>
  <si>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</si>
  <si>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</si>
  <si>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</si>
  <si>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</si>
  <si>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</si>
  <si>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</si>
  <si>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</si>
  <si>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</si>
  <si>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</si>
  <si>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</si>
  <si>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</si>
  <si>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</si>
  <si>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</si>
  <si>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</si>
  <si>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</si>
  <si>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</si>
  <si>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</si>
  <si>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</si>
  <si>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</si>
  <si>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</si>
  <si>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</si>
  <si>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</si>
  <si>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</si>
  <si>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</si>
  <si>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</si>
  <si>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</si>
  <si>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</si>
  <si>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</si>
  <si>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</si>
  <si>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</si>
  <si>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</si>
  <si>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</si>
  <si>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</si>
  <si>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</si>
  <si>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</si>
  <si>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</si>
  <si>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</si>
  <si>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</si>
  <si>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</si>
  <si>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</si>
  <si>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</si>
  <si>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</si>
  <si>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</si>
  <si>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</si>
  <si>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</si>
  <si>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</si>
  <si>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</si>
  <si>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</si>
  <si>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</si>
  <si>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</si>
  <si>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</si>
  <si>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</si>
  <si>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</si>
  <si>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</si>
  <si>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</si>
  <si>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</si>
  <si>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</si>
  <si>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</si>
  <si>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</si>
  <si>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</si>
  <si>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</si>
  <si>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</si>
  <si>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</si>
  <si>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</si>
  <si>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</si>
  <si>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</si>
  <si>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</si>
  <si>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</si>
  <si>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</si>
  <si>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</si>
  <si>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</si>
  <si>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</si>
  <si>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</si>
  <si>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</si>
  <si>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</si>
  <si>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</si>
  <si>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</si>
  <si>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</si>
  <si>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</si>
  <si>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</si>
  <si>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</si>
  <si>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</si>
  <si>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</si>
  <si>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</si>
  <si>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</si>
  <si>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</si>
  <si>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</si>
  <si>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</si>
  <si>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</si>
  <si>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</si>
  <si>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</si>
  <si>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</si>
  <si>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</si>
  <si>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</si>
  <si>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</si>
  <si>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</si>
  <si>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</si>
  <si>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</si>
  <si>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</si>
  <si>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</si>
  <si>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</si>
  <si>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</si>
  <si>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</si>
  <si>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</si>
  <si>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</si>
  <si>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</si>
  <si>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</si>
  <si>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</si>
  <si>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</si>
  <si>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</si>
  <si>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</si>
  <si>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</si>
  <si>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</si>
  <si>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</si>
  <si>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</si>
  <si>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</si>
  <si>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</si>
  <si>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</si>
  <si>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</si>
  <si>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</si>
  <si>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</si>
  <si>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</si>
  <si>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</si>
  <si>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</si>
  <si>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</si>
  <si>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</si>
  <si>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</si>
  <si>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</si>
  <si>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</si>
  <si>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</si>
  <si>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</si>
  <si>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</si>
  <si>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</si>
  <si>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</si>
  <si>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</si>
  <si>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</si>
  <si>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</si>
  <si>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</si>
  <si>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</si>
  <si>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</si>
  <si>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</si>
  <si>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</si>
  <si>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</si>
  <si>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</si>
  <si>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</si>
  <si>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</si>
  <si>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</si>
  <si>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</si>
  <si>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</si>
  <si>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</si>
  <si>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</si>
  <si>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</si>
  <si>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</si>
  <si>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</si>
  <si>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</si>
  <si>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</si>
  <si>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</si>
  <si>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</si>
  <si>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</si>
  <si>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</si>
  <si>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</si>
  <si>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</si>
  <si>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</si>
  <si>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</si>
  <si>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</si>
  <si>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</si>
  <si>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</si>
  <si>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</si>
  <si>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</si>
  <si>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</si>
  <si>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</si>
  <si>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</si>
  <si>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</si>
  <si>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</si>
  <si>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</si>
  <si>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</si>
  <si>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</si>
  <si>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</si>
  <si>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</si>
  <si>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</si>
  <si>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</si>
  <si>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</si>
  <si>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</si>
  <si>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</si>
  <si>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</si>
  <si>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</si>
  <si>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</si>
  <si>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</si>
  <si>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</si>
  <si>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</si>
  <si>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</si>
  <si>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</si>
  <si>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</si>
  <si>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</si>
  <si>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</si>
  <si>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</si>
  <si>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</si>
  <si>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</si>
  <si>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</si>
  <si>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</si>
  <si>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</si>
  <si>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</si>
  <si>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</si>
  <si>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</si>
  <si>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</si>
  <si>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</si>
  <si>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</si>
  <si>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</si>
  <si>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</si>
  <si>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</si>
  <si>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</si>
  <si>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</si>
  <si>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</si>
  <si>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</si>
  <si>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</si>
  <si>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</si>
  <si>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</si>
  <si>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</si>
  <si>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</si>
  <si>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</si>
  <si>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</si>
  <si>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</si>
  <si>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</si>
  <si>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</si>
  <si>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</si>
  <si>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</si>
  <si>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</si>
  <si>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</si>
  <si>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</si>
  <si>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</si>
  <si>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</si>
  <si>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</si>
  <si>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</si>
  <si>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</si>
  <si>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</si>
  <si>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</si>
  <si>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</si>
  <si>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</si>
  <si>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</si>
  <si>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</si>
  <si>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</si>
  <si>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</si>
  <si>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</si>
  <si>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</si>
  <si>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</si>
  <si>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</si>
  <si>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</si>
  <si>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</si>
  <si>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</si>
  <si>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</si>
  <si>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</si>
  <si>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</si>
  <si>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</si>
  <si>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</si>
  <si>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</si>
  <si>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</si>
  <si>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</si>
  <si>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</si>
  <si>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</si>
  <si>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</si>
  <si>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</si>
  <si>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</si>
  <si>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</si>
  <si>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</si>
  <si>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</si>
  <si>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</si>
  <si>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</si>
  <si>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</si>
  <si>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</si>
  <si>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</si>
  <si>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</si>
  <si>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</si>
  <si>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</si>
  <si>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</si>
  <si>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</si>
  <si>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</si>
  <si>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</si>
  <si>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</si>
  <si>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</si>
  <si>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</si>
  <si>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</si>
  <si>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</si>
  <si>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</si>
  <si>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</si>
  <si>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</si>
  <si>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</si>
  <si>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</si>
  <si>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</si>
  <si>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</si>
  <si>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</si>
  <si>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</si>
  <si>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</si>
  <si>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</si>
  <si>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</si>
  <si>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</si>
  <si>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</si>
  <si>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</si>
  <si>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</si>
  <si>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</si>
  <si>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</si>
  <si>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</si>
  <si>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</si>
  <si>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</si>
  <si>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</si>
  <si>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</si>
  <si>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</si>
  <si>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</si>
  <si>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</si>
  <si>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</si>
  <si>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</si>
  <si>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</si>
  <si>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</si>
  <si>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</si>
  <si>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</si>
  <si>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</si>
  <si>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</si>
  <si>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</si>
  <si>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</si>
  <si>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</si>
  <si>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</si>
  <si>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</si>
  <si>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</si>
  <si>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</si>
  <si>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</si>
  <si>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</si>
  <si>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</si>
  <si>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</si>
  <si>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</si>
  <si>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</si>
  <si>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</si>
  <si>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</si>
  <si>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</si>
  <si>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</si>
  <si>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</si>
  <si>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</si>
  <si>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</si>
  <si>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</si>
  <si>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</si>
  <si>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</si>
  <si>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</si>
  <si>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</si>
  <si>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</si>
  <si>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</si>
  <si>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</si>
  <si>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</si>
  <si>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</si>
  <si>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</si>
  <si>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</si>
  <si>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</si>
  <si>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</si>
  <si>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</si>
  <si>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</si>
  <si>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</si>
  <si>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</si>
  <si>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</si>
  <si>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</si>
  <si>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</si>
  <si>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</si>
  <si>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</si>
  <si>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</si>
  <si>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</si>
  <si>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</si>
  <si>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</si>
  <si>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</si>
  <si>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</si>
  <si>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</si>
  <si>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</si>
  <si>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</si>
  <si>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</si>
  <si>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</si>
  <si>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</si>
  <si>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</si>
  <si>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</si>
  <si>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</si>
  <si>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</si>
  <si>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</si>
  <si>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</si>
  <si>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</si>
  <si>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</si>
  <si>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</si>
  <si>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</si>
  <si>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</si>
  <si>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</si>
  <si>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</si>
  <si>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</si>
  <si>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</si>
  <si>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</si>
  <si>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</si>
  <si>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</si>
  <si>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</si>
  <si>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</si>
  <si>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</si>
  <si>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</si>
  <si>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</si>
  <si>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</si>
  <si>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</si>
  <si>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</si>
  <si>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</si>
  <si>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</si>
  <si>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</si>
  <si>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</si>
  <si>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</si>
  <si>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</si>
  <si>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</si>
  <si>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</si>
  <si>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</si>
  <si>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</si>
  <si>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</si>
  <si>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</si>
  <si>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</si>
  <si>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</si>
  <si>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</si>
  <si>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</si>
  <si>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</si>
  <si>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</si>
  <si>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</si>
  <si>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</si>
  <si>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</si>
  <si>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</si>
  <si>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</si>
  <si>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</si>
  <si>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</si>
  <si>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</si>
  <si>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</si>
  <si>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</si>
  <si>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</si>
  <si>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</si>
  <si>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</si>
  <si>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</si>
  <si>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</si>
  <si>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</si>
  <si>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</si>
  <si>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</si>
  <si>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</si>
  <si>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</si>
  <si>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</si>
  <si>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</si>
  <si>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</si>
  <si>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</si>
  <si>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</si>
  <si>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</si>
  <si>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</si>
  <si>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</si>
  <si>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</si>
  <si>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</si>
  <si>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</si>
  <si>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</si>
  <si>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</si>
  <si>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</si>
  <si>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</si>
  <si>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</si>
  <si>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</si>
  <si>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</si>
  <si>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</si>
  <si>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</si>
  <si>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</si>
  <si>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</si>
  <si>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</si>
  <si>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</si>
  <si>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</si>
  <si>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</si>
  <si>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</si>
  <si>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</si>
  <si>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</si>
  <si>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</si>
  <si>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</si>
  <si>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</si>
  <si>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</si>
  <si>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</si>
  <si>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</si>
  <si>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</si>
  <si>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</si>
  <si>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</si>
  <si>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</si>
  <si>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</si>
  <si>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</si>
  <si>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</si>
  <si>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</si>
  <si>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</si>
  <si>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</si>
  <si>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</si>
  <si>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</si>
  <si>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</si>
  <si>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</si>
  <si>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</si>
  <si>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</si>
  <si>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</si>
  <si>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</si>
  <si>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</si>
  <si>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</si>
  <si>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</si>
  <si>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</si>
  <si>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</si>
  <si>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</si>
  <si>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</si>
  <si>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</si>
  <si>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</si>
  <si>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</si>
  <si>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</si>
  <si>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</si>
  <si>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</si>
  <si>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</si>
  <si>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</si>
  <si>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</si>
  <si>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</si>
  <si>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</si>
  <si>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</si>
  <si>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</si>
  <si>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</si>
  <si>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</si>
  <si>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</si>
  <si>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</si>
  <si>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</si>
  <si>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</si>
  <si>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</si>
  <si>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</si>
  <si>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</si>
  <si>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</si>
  <si>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</si>
  <si>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</si>
  <si>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</si>
  <si>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</si>
  <si>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</si>
  <si>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</si>
  <si>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</si>
  <si>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</si>
  <si>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</si>
  <si>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</si>
  <si>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</si>
  <si>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</si>
  <si>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</si>
  <si>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</si>
  <si>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</si>
  <si>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</si>
  <si>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</si>
  <si>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</si>
  <si>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</si>
  <si>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</si>
  <si>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</si>
  <si>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</si>
  <si>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</si>
  <si>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</si>
  <si>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</si>
  <si>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</si>
  <si>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</si>
  <si>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</si>
  <si>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</si>
  <si>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</si>
  <si>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</si>
  <si>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</si>
  <si>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</si>
  <si>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</si>
  <si>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</si>
  <si>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</si>
  <si>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</si>
  <si>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</si>
  <si>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</si>
  <si>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</si>
  <si>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</si>
  <si>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</si>
  <si>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</si>
  <si>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</si>
  <si>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</si>
  <si>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</si>
  <si>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</si>
  <si>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</si>
  <si>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</si>
  <si>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</si>
  <si>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</si>
  <si>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</si>
  <si>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</si>
  <si>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</si>
  <si>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</si>
  <si>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</si>
  <si>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</si>
  <si>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</si>
  <si>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</si>
  <si>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</si>
  <si>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</si>
  <si>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</si>
  <si>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</si>
  <si>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</si>
  <si>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</si>
  <si>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</si>
  <si>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</si>
  <si>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</si>
  <si>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</si>
  <si>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</si>
  <si>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</si>
  <si>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</si>
  <si>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</si>
  <si>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</si>
  <si>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</si>
  <si>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</si>
  <si>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</si>
  <si>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</si>
  <si>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</si>
  <si>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</si>
  <si>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</si>
  <si>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</si>
  <si>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</si>
  <si>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</si>
  <si>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</si>
  <si>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</si>
  <si>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</si>
  <si>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</si>
  <si>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</si>
  <si>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</si>
  <si>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</si>
  <si>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</si>
  <si>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</si>
  <si>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</si>
  <si>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</si>
  <si>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</si>
  <si>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</si>
  <si>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</si>
  <si>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</si>
  <si>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</si>
  <si>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</si>
  <si>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</si>
  <si>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</si>
  <si>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</si>
  <si>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</si>
  <si>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</si>
  <si>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</si>
  <si>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</si>
  <si>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</si>
  <si>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</si>
  <si>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</si>
  <si>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</si>
  <si>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</si>
  <si>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</si>
  <si>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</si>
  <si>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</si>
  <si>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</si>
  <si>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</si>
  <si>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</si>
  <si>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</si>
  <si>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</si>
  <si>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</si>
  <si>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</si>
  <si>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</si>
  <si>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</si>
  <si>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</si>
  <si>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</si>
  <si>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</si>
  <si>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</si>
  <si>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</si>
  <si>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</si>
  <si>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</si>
  <si>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</si>
  <si>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</si>
  <si>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</si>
  <si>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</si>
  <si>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</si>
  <si>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</si>
  <si>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</si>
  <si>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</si>
  <si>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</si>
  <si>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</si>
  <si>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</si>
  <si>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</si>
  <si>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</si>
  <si>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</si>
  <si>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</si>
  <si>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</si>
  <si>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</si>
  <si>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</si>
  <si>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</si>
  <si>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</si>
  <si>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</si>
  <si>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</si>
  <si>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</si>
  <si>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</si>
  <si>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</si>
  <si>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</si>
  <si>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</si>
  <si>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</si>
  <si>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</si>
  <si>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</si>
  <si>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</si>
  <si>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</si>
  <si>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</si>
  <si>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</si>
  <si>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</si>
  <si>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</si>
  <si>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</si>
  <si>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</si>
  <si>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</si>
  <si>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</si>
  <si>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</si>
  <si>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</si>
  <si>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</si>
  <si>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</si>
  <si>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</si>
  <si>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</si>
  <si>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</si>
  <si>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</si>
  <si>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</si>
  <si>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</si>
  <si>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</si>
  <si>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</si>
  <si>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</si>
  <si>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</si>
  <si>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</si>
  <si>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</si>
  <si>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</si>
  <si>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</si>
  <si>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</si>
  <si>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</si>
  <si>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</si>
  <si>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</si>
  <si>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</si>
  <si>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</si>
  <si>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</si>
  <si>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</si>
  <si>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</si>
  <si>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</si>
  <si>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</si>
  <si>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</si>
  <si>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</si>
  <si>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</si>
  <si>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</si>
  <si>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</si>
  <si>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</si>
  <si>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</si>
  <si>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</si>
  <si>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</si>
  <si>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</si>
  <si>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</si>
  <si>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</si>
  <si>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</si>
  <si>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</si>
  <si>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</si>
  <si>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</si>
  <si>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</si>
  <si>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</si>
  <si>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</si>
  <si>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</si>
  <si>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</si>
  <si>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</si>
  <si>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</si>
  <si>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</si>
  <si>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</si>
  <si>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</si>
  <si>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</si>
  <si>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</si>
  <si>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</si>
  <si>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</si>
  <si>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</si>
  <si>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</si>
  <si>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</si>
  <si>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</si>
  <si>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</si>
  <si>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</si>
  <si>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</si>
  <si>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</si>
  <si>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</si>
  <si>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</si>
  <si>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</si>
  <si>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</si>
  <si>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</si>
  <si>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</si>
  <si>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</si>
  <si>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</si>
  <si>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</si>
  <si>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</si>
  <si>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</si>
  <si>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</si>
  <si>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</si>
  <si>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</si>
  <si>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</si>
  <si>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</si>
  <si>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</si>
  <si>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</si>
  <si>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</si>
  <si>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</si>
  <si>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</si>
  <si>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</si>
  <si>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</si>
  <si>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</si>
  <si>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</si>
  <si>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</si>
  <si>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</si>
  <si>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</si>
  <si>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</si>
  <si>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</si>
  <si>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</si>
  <si>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</si>
  <si>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</si>
  <si>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</si>
  <si>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</si>
  <si>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</si>
  <si>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</si>
  <si>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</si>
  <si>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</si>
  <si>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</si>
  <si>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</si>
  <si>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</si>
  <si>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</si>
  <si>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</si>
  <si>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</si>
  <si>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</si>
  <si>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</si>
  <si>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</si>
  <si>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</si>
  <si>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</si>
  <si>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</si>
  <si>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</si>
  <si>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</si>
  <si>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</si>
  <si>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</si>
  <si>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</si>
  <si>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</si>
  <si>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</si>
  <si>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</si>
  <si>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</si>
  <si>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</si>
  <si>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</si>
  <si>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</si>
  <si>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</si>
  <si>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</si>
  <si>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</si>
  <si>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</si>
  <si>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</si>
  <si>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</si>
  <si>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</si>
  <si>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</si>
  <si>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</si>
  <si>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</si>
  <si>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</si>
  <si>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</si>
  <si>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</si>
  <si>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</si>
  <si>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</si>
  <si>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</si>
  <si>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</si>
  <si>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</si>
  <si>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</si>
  <si>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</si>
  <si>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</si>
  <si>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</si>
  <si>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</si>
  <si>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</si>
  <si>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</si>
  <si>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</si>
  <si>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</si>
  <si>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</si>
  <si>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</si>
  <si>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</si>
  <si>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</si>
  <si>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</si>
  <si>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</si>
  <si>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</si>
  <si>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</si>
  <si>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</si>
  <si>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</si>
  <si>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</si>
  <si>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</si>
  <si>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</si>
  <si>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</si>
  <si>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</si>
  <si>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</si>
  <si>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</si>
  <si>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</si>
  <si>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</si>
  <si>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</si>
  <si>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</si>
  <si>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</si>
  <si>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</si>
  <si>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</si>
  <si>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</si>
  <si>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</si>
  <si>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</si>
  <si>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</si>
  <si>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</si>
  <si>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</si>
  <si>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</si>
  <si>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</si>
  <si>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</si>
  <si>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</si>
  <si>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</si>
  <si>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</si>
  <si>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</si>
  <si>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</si>
  <si>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</si>
  <si>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</si>
  <si>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</si>
  <si>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</si>
  <si>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</si>
  <si>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</si>
  <si>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</si>
  <si>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</si>
  <si>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</si>
  <si>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</si>
  <si>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</si>
  <si>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</si>
  <si>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</si>
  <si>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</si>
  <si>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</si>
  <si>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</si>
  <si>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</si>
  <si>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</si>
  <si>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</si>
  <si>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</si>
  <si>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</si>
  <si>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</si>
  <si>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</si>
  <si>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</si>
  <si>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</si>
  <si>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</si>
  <si>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</si>
  <si>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</si>
  <si>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</si>
  <si>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</si>
  <si>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</si>
  <si>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</si>
  <si>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</si>
  <si>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</si>
  <si>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</si>
  <si>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</si>
  <si>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</si>
  <si>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</si>
  <si>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</si>
  <si>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</si>
  <si>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</si>
  <si>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</si>
  <si>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</si>
  <si>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</si>
  <si>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</si>
  <si>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</si>
  <si>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</si>
  <si>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</si>
  <si>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</si>
  <si>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</si>
  <si>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</si>
  <si>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</si>
  <si>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</si>
  <si>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</si>
  <si>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</si>
  <si>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</si>
  <si>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</si>
  <si>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</si>
  <si>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</si>
  <si>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</si>
  <si>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</si>
  <si>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</si>
  <si>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</si>
  <si>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</si>
  <si>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</si>
  <si>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</si>
  <si>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</si>
  <si>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</si>
  <si>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</si>
  <si>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</si>
  <si>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</si>
  <si>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</si>
  <si>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</si>
  <si>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</si>
  <si>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</si>
  <si>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</si>
  <si>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</si>
  <si>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</si>
  <si>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</si>
  <si>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</si>
  <si>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</si>
  <si>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</si>
  <si>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</si>
  <si>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</si>
  <si>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</si>
  <si>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</si>
  <si>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</si>
  <si>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</si>
  <si>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</si>
  <si>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</si>
  <si>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</si>
  <si>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</si>
  <si>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</si>
  <si>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</si>
  <si>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</si>
  <si>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</si>
  <si>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</si>
  <si>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</si>
  <si>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</si>
  <si>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</si>
  <si>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</si>
  <si>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</si>
  <si>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</si>
  <si>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</si>
  <si>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</si>
  <si>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</si>
  <si>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</si>
  <si>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</si>
  <si>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</si>
  <si>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</si>
  <si>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</si>
  <si>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</si>
  <si>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</si>
  <si>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</si>
  <si>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</si>
  <si>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</si>
  <si>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</si>
  <si>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</si>
  <si>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</si>
  <si>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</si>
  <si>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</si>
  <si>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</si>
  <si>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</si>
  <si>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</si>
  <si>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</si>
  <si>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</si>
  <si>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</si>
  <si>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</si>
  <si>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</si>
  <si>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</si>
  <si>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</si>
  <si>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</si>
  <si>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</si>
  <si>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</si>
  <si>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</si>
  <si>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</si>
  <si>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</si>
  <si>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</si>
  <si>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</si>
  <si>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</si>
  <si>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</si>
  <si>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</si>
  <si>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</si>
  <si>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</si>
  <si>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</si>
  <si>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</si>
  <si>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</si>
  <si>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</si>
  <si>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</si>
  <si>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</si>
  <si>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</si>
  <si>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</si>
  <si>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</si>
  <si>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</si>
  <si>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</si>
  <si>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</si>
  <si>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</si>
  <si>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</si>
  <si>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</si>
  <si>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</si>
  <si>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</si>
  <si>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</si>
  <si>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</si>
  <si>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</si>
  <si>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</si>
  <si>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</si>
  <si>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</si>
  <si>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</si>
  <si>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</si>
  <si>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</si>
  <si>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</si>
  <si>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</si>
  <si>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</si>
  <si>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</si>
  <si>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</si>
  <si>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</si>
  <si>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</si>
  <si>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</si>
  <si>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</si>
  <si>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</si>
  <si>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</si>
  <si>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</si>
  <si>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</si>
  <si>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</si>
  <si>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</si>
  <si>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</si>
  <si>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</si>
  <si>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</si>
  <si>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</si>
  <si>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</si>
  <si>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</si>
  <si>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</si>
  <si>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</si>
  <si>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</si>
  <si>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</si>
  <si>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</si>
  <si>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</si>
  <si>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</si>
  <si>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</si>
  <si>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</si>
  <si>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</si>
  <si>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</si>
  <si>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</si>
  <si>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</si>
  <si>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</si>
  <si>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</si>
  <si>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</si>
  <si>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</si>
  <si>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</si>
  <si>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</si>
  <si>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</si>
  <si>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</si>
  <si>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</si>
  <si>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</si>
  <si>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</si>
  <si>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</si>
  <si>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</si>
  <si>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</si>
  <si>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</si>
  <si>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</si>
  <si>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</si>
  <si>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</si>
  <si>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</si>
  <si>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</si>
  <si>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</si>
  <si>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</si>
  <si>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</si>
  <si>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</si>
  <si>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</si>
  <si>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</si>
  <si>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</si>
  <si>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</si>
  <si>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</si>
  <si>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</si>
  <si>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</si>
  <si>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</si>
  <si>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</si>
  <si>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</si>
  <si>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</si>
  <si>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</si>
  <si>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</si>
  <si>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</si>
  <si>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</si>
  <si>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</si>
  <si>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</si>
  <si>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</si>
  <si>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</si>
  <si>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</si>
  <si>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</si>
  <si>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</si>
  <si>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</si>
  <si>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</si>
  <si>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</si>
  <si>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</si>
  <si>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</si>
  <si>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</si>
  <si>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</si>
  <si>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</si>
  <si>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</si>
  <si>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</si>
  <si>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</si>
  <si>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</si>
  <si>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</si>
  <si>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</si>
  <si>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</si>
  <si>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</si>
  <si>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</si>
  <si>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</si>
  <si>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</si>
  <si>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</si>
  <si>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</si>
  <si>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</si>
  <si>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</si>
  <si>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</si>
  <si>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</si>
  <si>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</si>
  <si>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</si>
  <si>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</si>
  <si>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</si>
  <si>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</si>
  <si>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</si>
  <si>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</si>
  <si>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</si>
  <si>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</si>
  <si>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</si>
  <si>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</si>
  <si>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</si>
  <si>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</si>
  <si>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</si>
  <si>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</si>
  <si>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</si>
  <si>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</si>
  <si>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</si>
  <si>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</si>
  <si>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</si>
  <si>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</si>
  <si>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</si>
  <si>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</si>
  <si>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</si>
  <si>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</si>
  <si>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</si>
  <si>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</si>
  <si>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</si>
  <si>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</si>
  <si>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</si>
  <si>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</si>
  <si>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</si>
  <si>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</si>
  <si>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</si>
  <si>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</si>
  <si>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</si>
  <si>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</si>
  <si>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</si>
  <si>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</si>
  <si>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</si>
  <si>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</si>
  <si>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</si>
  <si>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</si>
  <si>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</si>
  <si>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</si>
  <si>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</si>
  <si>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</si>
  <si>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</si>
  <si>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</si>
  <si>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</si>
  <si>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</si>
  <si>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</si>
  <si>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</si>
  <si>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</si>
  <si>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</si>
  <si>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</si>
  <si>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</si>
  <si>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</si>
  <si>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</si>
  <si>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</si>
  <si>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</si>
  <si>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</si>
  <si>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</si>
  <si>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</si>
  <si>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</si>
  <si>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</si>
  <si>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</si>
  <si>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</si>
  <si>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</si>
  <si>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</si>
  <si>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</si>
  <si>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</si>
  <si>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</si>
  <si>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</si>
  <si>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</si>
  <si>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</si>
  <si>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</si>
  <si>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</si>
  <si>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</si>
  <si>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</si>
  <si>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</si>
  <si>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</si>
  <si>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</si>
  <si>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</si>
  <si>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</si>
  <si>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</si>
  <si>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</si>
  <si>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</si>
  <si>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</si>
  <si>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</si>
  <si>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</si>
  <si>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</si>
  <si>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</si>
  <si>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</si>
  <si>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</si>
  <si>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</si>
  <si>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</si>
  <si>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</si>
  <si>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</si>
  <si>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</si>
  <si>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</si>
  <si>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</si>
  <si>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</si>
  <si>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</si>
  <si>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</si>
  <si>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</si>
  <si>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</si>
  <si>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</si>
  <si>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</si>
  <si>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</si>
  <si>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</si>
  <si>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</si>
  <si>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</si>
  <si>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</si>
  <si>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</si>
  <si>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</si>
  <si>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</si>
  <si>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</si>
  <si>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</si>
  <si>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</si>
  <si>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</si>
  <si>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</si>
  <si>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</si>
  <si>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</si>
  <si>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</si>
  <si>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</si>
  <si>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</si>
  <si>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</si>
  <si>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</si>
  <si>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</si>
  <si>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</si>
  <si>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</si>
  <si>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</si>
  <si>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</si>
  <si>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</si>
  <si>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</si>
  <si>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</si>
  <si>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</si>
  <si>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</si>
  <si>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</si>
  <si>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</si>
  <si>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</si>
  <si>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</si>
  <si>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</si>
  <si>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</si>
  <si>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</si>
  <si>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</si>
  <si>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</si>
  <si>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</si>
  <si>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</si>
  <si>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</si>
  <si>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</si>
  <si>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</si>
  <si>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</si>
  <si>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</si>
  <si>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</si>
  <si>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</si>
  <si>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</si>
  <si>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</si>
  <si>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</si>
  <si>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</si>
  <si>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</si>
  <si>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</si>
  <si>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</si>
  <si>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</si>
  <si>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</si>
  <si>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</si>
  <si>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</si>
  <si>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</si>
  <si>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</si>
  <si>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</si>
  <si>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</si>
  <si>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</si>
  <si>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</si>
  <si>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</si>
  <si>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</si>
  <si>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</si>
  <si>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</si>
  <si>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</si>
  <si>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</si>
  <si>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</si>
  <si>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</si>
  <si>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</si>
  <si>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</si>
  <si>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</si>
  <si>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</si>
  <si>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</si>
  <si>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</si>
  <si>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</si>
  <si>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</si>
  <si>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</si>
  <si>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</si>
  <si>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</si>
  <si>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</si>
  <si>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</si>
  <si>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</si>
  <si>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</si>
  <si>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</si>
  <si>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</si>
  <si>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</si>
  <si>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</si>
  <si>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</si>
  <si>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</si>
  <si>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</si>
  <si>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</si>
  <si>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</si>
  <si>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</si>
  <si>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</si>
  <si>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</si>
  <si>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</si>
  <si>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</si>
  <si>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</si>
  <si>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</si>
  <si>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</si>
  <si>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</si>
  <si>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</si>
  <si>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</si>
  <si>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</si>
  <si>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</si>
  <si>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</si>
  <si>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</si>
  <si>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</si>
  <si>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</si>
  <si>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</si>
  <si>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</si>
  <si>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</si>
  <si>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</si>
  <si>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</si>
  <si>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</si>
  <si>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</si>
  <si>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</si>
  <si>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</si>
  <si>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</si>
  <si>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</si>
  <si>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</si>
  <si>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</si>
  <si>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</si>
  <si>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</si>
  <si>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</si>
  <si>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</si>
  <si>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</si>
  <si>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</si>
  <si>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</si>
  <si>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</si>
  <si>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</si>
  <si>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</si>
  <si>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</si>
  <si>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</si>
  <si>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</si>
  <si>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</si>
  <si>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</si>
  <si>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</si>
  <si>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</si>
  <si>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</si>
  <si>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</si>
  <si>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</si>
  <si>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</si>
  <si>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</si>
  <si>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</si>
  <si>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</si>
  <si>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</si>
  <si>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</si>
  <si>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</si>
  <si>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</si>
  <si>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</si>
  <si>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</si>
  <si>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</si>
  <si>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</si>
  <si>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</si>
  <si>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</si>
  <si>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</si>
  <si>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</si>
  <si>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</si>
  <si>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</si>
  <si>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</si>
  <si>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</si>
  <si>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</si>
  <si>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</si>
  <si>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</si>
  <si>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</si>
  <si>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</si>
  <si>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</si>
  <si>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</si>
  <si>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</si>
  <si>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</si>
  <si>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</si>
  <si>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</si>
  <si>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</si>
  <si>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</si>
  <si>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</si>
  <si>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</si>
  <si>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</si>
  <si>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</si>
  <si>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</si>
  <si>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</si>
  <si>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</si>
  <si>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</si>
  <si>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</si>
  <si>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</si>
  <si>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</si>
  <si>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</si>
  <si>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</si>
  <si>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</si>
  <si>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</si>
  <si>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</si>
  <si>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</si>
  <si>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</si>
  <si>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</si>
  <si>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</si>
  <si>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</si>
  <si>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</si>
  <si>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</si>
  <si>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</si>
  <si>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</si>
  <si>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</si>
  <si>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</si>
  <si>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</si>
  <si>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</si>
  <si>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</si>
  <si>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</si>
  <si>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</si>
  <si>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</si>
  <si>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</si>
  <si>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</si>
  <si>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</si>
  <si>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</si>
  <si>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</si>
  <si>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</si>
  <si>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</si>
  <si>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</si>
  <si>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</si>
  <si>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</si>
  <si>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</si>
  <si>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</si>
  <si>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</si>
  <si>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</si>
  <si>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</si>
  <si>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</si>
  <si>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</si>
  <si>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</si>
  <si>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</si>
  <si>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</si>
  <si>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</si>
  <si>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</si>
  <si>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</si>
  <si>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</si>
  <si>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</si>
  <si>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</si>
  <si>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</si>
  <si>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</si>
  <si>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</si>
  <si>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</si>
  <si>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</si>
  <si>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</si>
  <si>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</si>
  <si>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</si>
  <si>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</si>
  <si>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</si>
  <si>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</si>
  <si>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</si>
  <si>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</si>
  <si>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</si>
  <si>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</si>
  <si>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</si>
  <si>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</si>
  <si>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</si>
  <si>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</si>
  <si>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</si>
  <si>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</si>
  <si>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</si>
  <si>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</si>
  <si>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</si>
  <si>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</si>
  <si>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</si>
  <si>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</si>
  <si>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</si>
  <si>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</si>
  <si>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</si>
  <si>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</si>
  <si>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</si>
  <si>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</si>
  <si>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</si>
  <si>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</si>
  <si>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</si>
  <si>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</si>
  <si>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</si>
  <si>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</si>
  <si>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</si>
  <si>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</si>
  <si>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</si>
  <si>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</si>
  <si>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</si>
  <si>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</si>
  <si>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</si>
  <si>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</si>
  <si>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</si>
  <si>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</si>
  <si>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</si>
  <si>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</si>
  <si>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</si>
  <si>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</si>
  <si>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</si>
  <si>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</si>
  <si>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</si>
  <si>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</si>
  <si>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</si>
  <si>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</si>
  <si>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</si>
  <si>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</si>
  <si>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</si>
  <si>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</si>
  <si>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</si>
  <si>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</si>
  <si>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</si>
  <si>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</si>
  <si>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</si>
  <si>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</si>
  <si>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</si>
  <si>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</si>
  <si>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</si>
  <si>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</si>
  <si>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</si>
  <si>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</si>
  <si>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</si>
  <si>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</si>
  <si>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</si>
  <si>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</si>
  <si>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</si>
  <si>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</si>
  <si>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</si>
  <si>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</si>
  <si>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</si>
  <si>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</si>
  <si>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</si>
  <si>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</si>
  <si>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</si>
  <si>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</si>
  <si>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</si>
  <si>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</si>
  <si>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</si>
  <si>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</si>
  <si>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</si>
  <si>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</si>
  <si>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</si>
  <si>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</si>
  <si>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</si>
  <si>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</si>
  <si>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</si>
  <si>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</si>
  <si>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</si>
  <si>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</si>
  <si>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</si>
  <si>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</si>
  <si>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</si>
  <si>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</si>
  <si>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</si>
  <si>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</si>
  <si>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</si>
  <si>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</si>
  <si>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</si>
  <si>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</si>
  <si>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</si>
  <si>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</si>
  <si>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</si>
  <si>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</si>
  <si>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</si>
  <si>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</si>
  <si>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</si>
  <si>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</si>
  <si>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</si>
  <si>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</si>
  <si>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</si>
  <si>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</si>
  <si>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</si>
  <si>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</si>
  <si>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</si>
  <si>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</si>
  <si>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</si>
  <si>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</si>
  <si>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</si>
  <si>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</si>
  <si>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</si>
  <si>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</si>
  <si>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</si>
  <si>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</si>
  <si>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</si>
  <si>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</si>
  <si>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</si>
  <si>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</si>
  <si>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</si>
  <si>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</si>
  <si>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</si>
  <si>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</si>
  <si>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</si>
  <si>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</si>
  <si>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</si>
  <si>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</si>
  <si>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</si>
  <si>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</si>
  <si>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</si>
  <si>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</si>
  <si>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</si>
  <si>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</si>
  <si>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</si>
  <si>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</si>
  <si>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</si>
  <si>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</si>
  <si>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</si>
  <si>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</si>
  <si>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</si>
  <si>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</si>
  <si>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</si>
  <si>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</si>
  <si>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</si>
  <si>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</si>
  <si>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</si>
  <si>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</si>
  <si>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</si>
  <si>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</si>
  <si>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</si>
  <si>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</si>
  <si>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</si>
  <si>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</si>
  <si>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</si>
  <si>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</si>
  <si>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</si>
  <si>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</si>
  <si>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</si>
  <si>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</si>
  <si>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</si>
  <si>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</si>
  <si>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</si>
  <si>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</si>
  <si>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</si>
  <si>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</si>
  <si>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</si>
  <si>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</si>
  <si>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</si>
  <si>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</si>
  <si>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</si>
  <si>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</si>
  <si>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</si>
  <si>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</si>
  <si>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</si>
  <si>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</si>
  <si>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</si>
  <si>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</si>
  <si>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</si>
  <si>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</si>
  <si>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</si>
  <si>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</si>
  <si>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</si>
  <si>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</si>
  <si>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</si>
  <si>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</si>
  <si>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</si>
  <si>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</si>
  <si>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</si>
  <si>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</si>
  <si>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</si>
  <si>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</si>
  <si>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</si>
  <si>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</si>
  <si>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</si>
  <si>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</si>
  <si>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</si>
  <si>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</si>
  <si>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</si>
  <si>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</si>
  <si>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</si>
  <si>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</si>
  <si>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</si>
  <si>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</si>
  <si>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</si>
  <si>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</si>
  <si>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</si>
  <si>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</si>
  <si>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</si>
  <si>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</si>
  <si>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</si>
  <si>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</si>
  <si>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</si>
  <si>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</si>
  <si>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</si>
  <si>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</si>
  <si>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</si>
  <si>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</si>
  <si>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</si>
  <si>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</si>
  <si>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</si>
  <si>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</si>
  <si>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</si>
  <si>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</si>
  <si>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</si>
  <si>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</si>
  <si>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</si>
  <si>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</si>
  <si>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</si>
  <si>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</si>
  <si>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</si>
  <si>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</si>
  <si>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</si>
  <si>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</si>
  <si>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</si>
  <si>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</si>
  <si>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</si>
  <si>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</si>
  <si>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</si>
  <si>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</si>
  <si>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</si>
  <si>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</si>
  <si>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</si>
  <si>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</si>
  <si>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</si>
  <si>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</si>
  <si>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</si>
  <si>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</si>
  <si>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</si>
  <si>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</si>
  <si>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</si>
  <si>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</si>
  <si>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</si>
  <si>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</si>
  <si>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</si>
  <si>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</si>
  <si>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</si>
  <si>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</si>
  <si>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</si>
  <si>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</si>
  <si>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</si>
  <si>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</si>
  <si>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</si>
  <si>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</si>
  <si>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</si>
  <si>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</si>
  <si>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</si>
  <si>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</si>
  <si>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</si>
  <si>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</si>
  <si>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</si>
  <si>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</si>
  <si>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</si>
  <si>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</si>
  <si>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</si>
  <si>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</si>
  <si>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</si>
  <si>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</si>
  <si>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</si>
  <si>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</si>
  <si>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</si>
  <si>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</si>
  <si>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</si>
  <si>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</si>
  <si>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</si>
  <si>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</si>
  <si>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</si>
  <si>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</si>
  <si>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</si>
  <si>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</si>
  <si>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</si>
  <si>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</si>
  <si>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</si>
  <si>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</si>
  <si>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</si>
  <si>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</si>
  <si>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</si>
  <si>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</si>
  <si>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</si>
  <si>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</si>
  <si>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</si>
  <si>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</si>
  <si>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</si>
  <si>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</si>
  <si>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</si>
  <si>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</si>
  <si>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</si>
  <si>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</si>
  <si>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</si>
  <si>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</si>
  <si>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</si>
  <si>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</si>
  <si>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</si>
  <si>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</si>
  <si>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</si>
  <si>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</si>
  <si>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</si>
  <si>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</si>
  <si>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</si>
  <si>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</si>
  <si>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</si>
  <si>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</si>
  <si>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</si>
  <si>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</si>
  <si>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</si>
  <si>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</si>
  <si>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</si>
  <si>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</si>
  <si>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</si>
  <si>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</si>
  <si>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</si>
  <si>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</si>
  <si>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</si>
  <si>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</si>
  <si>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</si>
  <si>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</si>
  <si>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</si>
  <si>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</si>
  <si>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</si>
  <si>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</si>
  <si>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</si>
  <si>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</si>
  <si>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</si>
  <si>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</si>
  <si>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</si>
  <si>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</si>
  <si>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</si>
  <si>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</si>
  <si>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</si>
  <si>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</si>
  <si>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</si>
  <si>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</si>
  <si>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</si>
  <si>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</si>
  <si>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</si>
  <si>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</si>
  <si>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</si>
  <si>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</si>
  <si>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</si>
  <si>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</si>
  <si>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</si>
  <si>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</si>
  <si>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</si>
  <si>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</si>
  <si>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</si>
  <si>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</si>
  <si>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</si>
  <si>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</si>
  <si>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</si>
  <si>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</si>
  <si>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</si>
  <si>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</si>
  <si>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</si>
  <si>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</si>
  <si>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</si>
  <si>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</si>
  <si>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</si>
  <si>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</si>
  <si>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</si>
  <si>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</si>
  <si>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</si>
  <si>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</si>
  <si>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</si>
  <si>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</si>
  <si>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</si>
  <si>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</si>
  <si>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</si>
  <si>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</si>
  <si>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</si>
  <si>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</si>
  <si>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</si>
  <si>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</si>
  <si>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</si>
  <si>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</si>
  <si>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</si>
  <si>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</si>
  <si>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</si>
  <si>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</si>
  <si>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</si>
  <si>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</si>
  <si>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</si>
  <si>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</si>
  <si>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</si>
  <si>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</si>
  <si>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</si>
  <si>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</si>
  <si>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</si>
  <si>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</si>
  <si>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</si>
  <si>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</si>
  <si>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</si>
  <si>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</si>
  <si>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</si>
  <si>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</si>
  <si>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</si>
  <si>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</si>
  <si>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</si>
  <si>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</si>
  <si>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</si>
  <si>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</si>
  <si>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</si>
  <si>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</si>
  <si>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</si>
  <si>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</si>
  <si>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</si>
  <si>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</si>
  <si>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</si>
  <si>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</si>
  <si>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</si>
  <si>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</si>
  <si>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</si>
  <si>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</si>
  <si>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</si>
  <si>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</si>
  <si>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</si>
  <si>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</si>
  <si>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</si>
  <si>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</si>
  <si>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</si>
  <si>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</si>
  <si>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</si>
  <si>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</si>
  <si>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</si>
  <si>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</si>
  <si>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</si>
  <si>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</si>
  <si>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</si>
  <si>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</si>
  <si>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</si>
  <si>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</si>
  <si>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</si>
  <si>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</si>
  <si>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</si>
  <si>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</si>
  <si>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</si>
  <si>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</si>
  <si>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</si>
  <si>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</si>
  <si>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</si>
  <si>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</si>
  <si>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</si>
  <si>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</si>
  <si>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</si>
  <si>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</si>
  <si>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</si>
  <si>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</si>
  <si>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</si>
  <si>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</si>
  <si>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</si>
  <si>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</si>
  <si>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</si>
  <si>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</si>
  <si>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</si>
  <si>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</si>
  <si>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</si>
  <si>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</si>
  <si>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</si>
  <si>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</si>
  <si>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</si>
  <si>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</si>
  <si>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</si>
  <si>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</si>
  <si>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</si>
  <si>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</si>
  <si>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</si>
  <si>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</si>
  <si>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</si>
  <si>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</si>
  <si>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</si>
  <si>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</si>
  <si>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</si>
  <si>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</si>
  <si>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</si>
  <si>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</si>
  <si>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</si>
  <si>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</si>
  <si>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</si>
  <si>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</si>
  <si>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</si>
  <si>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</si>
  <si>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</si>
  <si>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</si>
  <si>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</si>
  <si>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</si>
  <si>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</si>
  <si>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</si>
  <si>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</si>
  <si>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</si>
  <si>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</si>
  <si>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</si>
  <si>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</si>
  <si>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</si>
  <si>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</si>
  <si>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</si>
  <si>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</si>
  <si>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</si>
  <si>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</si>
  <si>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</si>
  <si>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</si>
  <si>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</si>
  <si>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</si>
  <si>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</si>
  <si>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</si>
  <si>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</si>
  <si>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</si>
  <si>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</si>
  <si>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</si>
  <si>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</si>
  <si>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</si>
  <si>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</si>
  <si>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</si>
  <si>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</si>
  <si>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</si>
  <si>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</si>
  <si>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</si>
  <si>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</si>
  <si>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</si>
  <si>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</si>
  <si>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</si>
  <si>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</si>
  <si>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</si>
  <si>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</si>
  <si>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</si>
  <si>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</si>
  <si>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</si>
  <si>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</si>
  <si>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</si>
  <si>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</si>
  <si>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</si>
  <si>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</si>
  <si>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</si>
  <si>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</si>
  <si>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</si>
  <si>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</si>
  <si>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</si>
  <si>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</si>
  <si>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</si>
  <si>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</si>
  <si>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</si>
  <si>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</si>
  <si>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</si>
  <si>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</si>
  <si>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</si>
  <si>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</si>
  <si>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</si>
  <si>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</si>
  <si>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</si>
  <si>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</si>
  <si>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</si>
  <si>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</si>
  <si>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</si>
  <si>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</si>
  <si>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</si>
  <si>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</si>
  <si>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</si>
  <si>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</si>
  <si>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</si>
  <si>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</si>
  <si>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</si>
  <si>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</si>
  <si>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</si>
  <si>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</si>
  <si>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</si>
  <si>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</si>
  <si>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</si>
  <si>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</si>
  <si>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</si>
  <si>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</si>
  <si>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</si>
  <si>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</si>
  <si>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</si>
  <si>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</si>
  <si>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</si>
  <si>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</si>
  <si>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</si>
  <si>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</si>
  <si>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</si>
  <si>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</si>
  <si>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</si>
  <si>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</si>
  <si>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</si>
  <si>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</si>
  <si>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</si>
  <si>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</si>
  <si>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</si>
  <si>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</si>
  <si>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</si>
  <si>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</si>
  <si>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</si>
  <si>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</si>
  <si>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</si>
  <si>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</si>
  <si>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</si>
  <si>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</si>
  <si>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</si>
  <si>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</si>
  <si>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</si>
  <si>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</si>
  <si>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</si>
  <si>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</si>
  <si>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</si>
  <si>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</si>
  <si>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</si>
  <si>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</si>
  <si>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</si>
  <si>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</si>
  <si>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</si>
  <si>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</si>
  <si>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</si>
  <si>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</si>
  <si>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</si>
  <si>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</si>
  <si>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</si>
  <si>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</si>
  <si>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</si>
  <si>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</si>
  <si>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</si>
  <si>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</si>
  <si>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</si>
  <si>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</si>
  <si>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</si>
  <si>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</si>
  <si>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</si>
  <si>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</si>
  <si>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</si>
  <si>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</si>
  <si>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</si>
  <si>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</si>
  <si>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</si>
  <si>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</si>
  <si>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</si>
  <si>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</si>
  <si>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</si>
  <si>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</si>
  <si>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</si>
  <si>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</si>
  <si>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</si>
  <si>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</si>
  <si>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</si>
  <si>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</si>
  <si>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</si>
  <si>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</si>
  <si>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</si>
  <si>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</si>
  <si>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</si>
  <si>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</si>
  <si>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</si>
  <si>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</si>
  <si>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</si>
  <si>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</si>
  <si>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</si>
  <si>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</si>
  <si>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</si>
  <si>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</si>
  <si>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</si>
  <si>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</si>
  <si>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</si>
  <si>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</si>
  <si>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</si>
  <si>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</si>
  <si>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</si>
  <si>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</si>
  <si>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</si>
  <si>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</si>
  <si>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</si>
  <si>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</si>
  <si>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</si>
  <si>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</si>
  <si>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</si>
  <si>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</si>
  <si>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</si>
  <si>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</si>
  <si>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</si>
  <si>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</si>
  <si>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</si>
  <si>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</si>
  <si>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</si>
  <si>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</si>
  <si>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</si>
  <si>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</si>
  <si>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</si>
  <si>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</si>
  <si>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</si>
  <si>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</si>
  <si>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</si>
  <si>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</si>
  <si>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</si>
  <si>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</si>
  <si>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</si>
  <si>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</si>
  <si>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</si>
  <si>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</si>
  <si>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</si>
  <si>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</si>
  <si>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</si>
  <si>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</si>
  <si>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</si>
  <si>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</si>
  <si>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</si>
  <si>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</si>
  <si>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</si>
  <si>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</si>
  <si>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</si>
  <si>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</si>
  <si>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</si>
  <si>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</si>
  <si>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</si>
  <si>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</si>
  <si>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</si>
  <si>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</si>
  <si>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</si>
  <si>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</si>
  <si>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</si>
  <si>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</si>
  <si>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</si>
  <si>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</si>
  <si>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</si>
  <si>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</si>
  <si>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</si>
  <si>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</si>
  <si>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</si>
  <si>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</si>
  <si>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</si>
  <si>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</si>
  <si>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</si>
  <si>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</si>
  <si>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</si>
  <si>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</si>
  <si>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</si>
  <si>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</si>
  <si>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</si>
  <si>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</si>
  <si>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</si>
  <si>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</si>
  <si>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</si>
  <si>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</si>
  <si>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</si>
  <si>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</si>
  <si>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</si>
  <si>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</si>
  <si>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</si>
  <si>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</si>
  <si>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</si>
  <si>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</si>
  <si>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</si>
  <si>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</si>
  <si>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</si>
  <si>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</si>
  <si>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</si>
  <si>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</si>
  <si>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</si>
  <si>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</si>
  <si>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</si>
  <si>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</si>
  <si>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</si>
  <si>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</si>
  <si>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</si>
  <si>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</si>
  <si>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</si>
  <si>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</si>
  <si>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</si>
  <si>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</si>
  <si>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</si>
  <si>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</si>
  <si>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</si>
  <si>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</si>
  <si>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</si>
  <si>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</si>
  <si>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</si>
  <si>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</si>
  <si>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</si>
  <si>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</si>
  <si>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</si>
  <si>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</si>
  <si>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</si>
  <si>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</si>
  <si>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</si>
  <si>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</si>
  <si>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</si>
  <si>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</si>
  <si>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</si>
  <si>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</si>
  <si>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</si>
  <si>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</si>
  <si>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</si>
  <si>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</si>
  <si>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</si>
  <si>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</si>
  <si>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</si>
  <si>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</si>
  <si>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</si>
  <si>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</si>
  <si>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</si>
  <si>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</si>
  <si>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</si>
  <si>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</si>
  <si>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</si>
  <si>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</si>
  <si>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</si>
  <si>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</si>
  <si>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</si>
  <si>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</si>
  <si>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</si>
  <si>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</si>
  <si>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</si>
  <si>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</si>
  <si>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</si>
  <si>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</si>
  <si>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</si>
  <si>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</si>
  <si>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</si>
  <si>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</si>
  <si>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</si>
  <si>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</si>
  <si>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</si>
  <si>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</si>
  <si>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</si>
  <si>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</si>
  <si>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</si>
  <si>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</si>
  <si>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</si>
  <si>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</si>
  <si>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</si>
  <si>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</si>
  <si>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</si>
  <si>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</si>
  <si>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</si>
  <si>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</si>
  <si>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</si>
  <si>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</si>
  <si>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</si>
  <si>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</si>
  <si>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</si>
  <si>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</si>
  <si>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</si>
  <si>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</si>
  <si>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</si>
  <si>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</si>
  <si>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</si>
  <si>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</si>
  <si>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</si>
  <si>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</si>
  <si>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</si>
  <si>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</si>
  <si>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</si>
  <si>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</si>
  <si>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</si>
  <si>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</si>
  <si>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</si>
  <si>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</si>
  <si>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</si>
  <si>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</si>
  <si>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</si>
  <si>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</si>
  <si>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</si>
  <si>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</si>
  <si>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</si>
  <si>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</si>
  <si>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</si>
  <si>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</si>
  <si>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</si>
  <si>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</si>
  <si>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</si>
  <si>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</si>
  <si>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</si>
  <si>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</si>
  <si>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</si>
  <si>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</si>
  <si>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</si>
  <si>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</si>
  <si>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</si>
  <si>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</si>
  <si>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</si>
  <si>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</si>
  <si>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</si>
  <si>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</si>
  <si>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</si>
  <si>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</si>
  <si>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</si>
  <si>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</si>
  <si>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</si>
  <si>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</si>
  <si>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</si>
  <si>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</si>
  <si>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</si>
  <si>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</si>
  <si>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</si>
  <si>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</si>
  <si>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</si>
  <si>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</si>
  <si>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</si>
  <si>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</si>
  <si>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</si>
  <si>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</si>
  <si>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</si>
  <si>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</si>
  <si>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</si>
  <si>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</si>
  <si>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</si>
  <si>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</si>
  <si>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</si>
  <si>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</si>
  <si>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</si>
  <si>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</si>
  <si>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</si>
  <si>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</si>
  <si>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</si>
  <si>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</si>
  <si>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</si>
  <si>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</si>
  <si>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</si>
  <si>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</si>
  <si>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</si>
  <si>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</si>
  <si>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</si>
  <si>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</si>
  <si>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</si>
  <si>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</si>
  <si>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</si>
  <si>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</si>
  <si>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</si>
  <si>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</si>
  <si>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</si>
  <si>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</si>
  <si>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</si>
  <si>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</si>
  <si>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</si>
  <si>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</si>
  <si>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</si>
  <si>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</si>
  <si>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</si>
  <si>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</si>
  <si>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</si>
  <si>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</si>
  <si>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</si>
  <si>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</si>
  <si>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</si>
  <si>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</si>
  <si>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</si>
  <si>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</si>
  <si>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</si>
  <si>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</si>
  <si>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</si>
  <si>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</si>
  <si>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</si>
  <si>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</si>
  <si>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</si>
  <si>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</si>
  <si>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</si>
  <si>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</si>
  <si>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</si>
  <si>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</si>
  <si>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</si>
  <si>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</si>
  <si>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</si>
  <si>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</si>
  <si>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</si>
  <si>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</si>
  <si>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</si>
  <si>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</si>
  <si>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</si>
  <si>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</si>
  <si>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</si>
  <si>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</si>
  <si>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</si>
  <si>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</si>
  <si>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</si>
  <si>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</si>
  <si>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</si>
  <si>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</si>
  <si>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</si>
  <si>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</si>
  <si>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</si>
  <si>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</si>
  <si>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</si>
  <si>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</si>
  <si>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</si>
  <si>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</si>
  <si>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</si>
  <si>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</si>
  <si>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</si>
  <si>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</si>
  <si>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</si>
  <si>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</si>
  <si>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</si>
  <si>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</si>
  <si>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</si>
  <si>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</si>
  <si>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</si>
  <si>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</si>
  <si>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</si>
  <si>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</si>
  <si>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</si>
  <si>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</si>
  <si>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</si>
  <si>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</si>
  <si>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</si>
  <si>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</si>
  <si>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</si>
  <si>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</si>
  <si>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</si>
  <si>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</si>
  <si>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</si>
  <si>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</si>
  <si>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</si>
  <si>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</si>
  <si>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</si>
  <si>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</si>
  <si>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</si>
  <si>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</si>
  <si>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</si>
  <si>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</si>
  <si>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</si>
  <si>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</si>
  <si>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</si>
  <si>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</si>
  <si>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</si>
  <si>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</si>
  <si>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</si>
  <si>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</si>
  <si>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</si>
  <si>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</si>
  <si>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</si>
  <si>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</si>
  <si>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</si>
  <si>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</si>
  <si>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</si>
  <si>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</si>
  <si>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</si>
  <si>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</si>
  <si>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</si>
  <si>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</si>
  <si>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</si>
  <si>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</si>
  <si>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</si>
  <si>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</si>
  <si>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</si>
  <si>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</si>
  <si>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</si>
  <si>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</si>
  <si>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</si>
  <si>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</si>
  <si>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</si>
  <si>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</si>
  <si>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</si>
  <si>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</si>
  <si>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</si>
  <si>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</si>
  <si>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</si>
  <si>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</si>
  <si>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</si>
  <si>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</si>
  <si>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</si>
  <si>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</si>
  <si>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</si>
  <si>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</si>
  <si>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</si>
  <si>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</si>
  <si>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</si>
  <si>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</si>
  <si>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</si>
  <si>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</si>
  <si>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</si>
  <si>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</si>
  <si>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</si>
  <si>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</si>
  <si>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</si>
  <si>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</si>
  <si>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</si>
  <si>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</si>
  <si>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</si>
  <si>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</si>
  <si>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</si>
  <si>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</si>
  <si>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</si>
  <si>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</si>
  <si>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</si>
  <si>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</si>
  <si>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</si>
  <si>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</si>
  <si>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</si>
  <si>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</si>
  <si>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</si>
  <si>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</si>
  <si>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</si>
  <si>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</si>
  <si>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</si>
  <si>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</si>
  <si>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</si>
  <si>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</si>
  <si>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</si>
  <si>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</si>
  <si>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</si>
  <si>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</si>
  <si>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</si>
  <si>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</si>
  <si>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</si>
  <si>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</si>
  <si>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</si>
  <si>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</si>
  <si>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</si>
  <si>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</si>
  <si>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</si>
  <si>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</si>
  <si>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</si>
  <si>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</si>
  <si>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</si>
  <si>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</si>
  <si>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</si>
  <si>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</si>
  <si>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</si>
  <si>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</si>
  <si>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</si>
  <si>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</si>
  <si>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</si>
  <si>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</si>
  <si>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</si>
  <si>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</si>
  <si>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</si>
  <si>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</si>
  <si>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</si>
  <si>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</si>
  <si>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</si>
  <si>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</si>
  <si>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</si>
  <si>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</si>
  <si>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</si>
  <si>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</si>
  <si>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</si>
  <si>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</si>
  <si>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</si>
  <si>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</si>
  <si>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</si>
  <si>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</si>
  <si>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</si>
  <si>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</si>
  <si>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</si>
  <si>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</si>
  <si>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</si>
  <si>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</si>
  <si>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</si>
  <si>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</si>
  <si>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</si>
  <si>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</si>
  <si>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</si>
  <si>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</si>
  <si>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</si>
  <si>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</si>
  <si>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</si>
  <si>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</si>
  <si>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</si>
  <si>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</si>
  <si>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</si>
  <si>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</si>
  <si>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</si>
  <si>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</si>
  <si>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</si>
  <si>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</si>
  <si>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</si>
  <si>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</si>
  <si>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</si>
  <si>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</si>
  <si>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</si>
  <si>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</si>
  <si>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</si>
  <si>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</si>
  <si>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</si>
  <si>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</si>
  <si>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</si>
  <si>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</si>
  <si>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</si>
  <si>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</si>
  <si>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</si>
  <si>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</si>
  <si>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</si>
  <si>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</si>
  <si>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</si>
  <si>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</si>
  <si>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</si>
  <si>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</si>
  <si>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</si>
  <si>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</si>
  <si>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</si>
  <si>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</si>
  <si>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</si>
  <si>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</si>
  <si>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</si>
  <si>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</si>
  <si>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</si>
  <si>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</si>
  <si>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</si>
  <si>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</si>
  <si>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</si>
  <si>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</si>
  <si>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</si>
  <si>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</si>
  <si>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</si>
  <si>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</si>
  <si>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</si>
  <si>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</si>
  <si>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</si>
  <si>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</si>
  <si>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</si>
  <si>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</si>
  <si>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</si>
  <si>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</si>
  <si>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</si>
  <si>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</si>
  <si>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</si>
  <si>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</si>
  <si>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</si>
  <si>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</si>
  <si>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</si>
  <si>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</si>
  <si>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</si>
  <si>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</si>
  <si>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</si>
  <si>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</si>
  <si>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</si>
  <si>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</si>
  <si>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</si>
  <si>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</si>
  <si>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</si>
  <si>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</si>
  <si>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</si>
  <si>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</si>
  <si>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</si>
  <si>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</si>
  <si>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</si>
  <si>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</si>
  <si>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</si>
  <si>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</si>
  <si>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</si>
  <si>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</si>
  <si>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</si>
  <si>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</si>
  <si>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</si>
  <si>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</si>
  <si>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</si>
  <si>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</si>
  <si>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</si>
  <si>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</si>
  <si>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</si>
  <si>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</si>
  <si>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</si>
  <si>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</si>
  <si>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</si>
  <si>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</si>
  <si>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</si>
  <si>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</si>
  <si>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</si>
  <si>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</si>
  <si>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</si>
  <si>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</si>
  <si>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</si>
  <si>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</si>
  <si>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</si>
  <si>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</si>
  <si>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</si>
  <si>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</si>
  <si>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</si>
  <si>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</si>
  <si>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</si>
  <si>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</si>
  <si>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</si>
  <si>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</si>
  <si>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</si>
  <si>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</si>
  <si>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</si>
  <si>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</si>
  <si>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</si>
  <si>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</si>
  <si>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</si>
  <si>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</si>
  <si>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</si>
  <si>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</si>
  <si>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</si>
  <si>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</si>
  <si>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</si>
  <si>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</si>
  <si>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</si>
  <si>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</si>
  <si>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</si>
  <si>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</si>
  <si>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</si>
  <si>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</si>
  <si>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</si>
  <si>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</si>
  <si>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</si>
  <si>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</si>
  <si>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</si>
  <si>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</si>
  <si>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</si>
  <si>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</si>
  <si>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</si>
  <si>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</si>
  <si>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</si>
  <si>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</si>
  <si>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</si>
  <si>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</si>
  <si>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</si>
  <si>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</si>
  <si>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</si>
  <si>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</si>
  <si>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</si>
  <si>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</si>
  <si>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</si>
  <si>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</si>
  <si>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</si>
  <si>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</si>
  <si>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</si>
  <si>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</si>
  <si>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</si>
  <si>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</si>
  <si>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</si>
  <si>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</si>
  <si>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</si>
  <si>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</si>
  <si>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</si>
  <si>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</si>
  <si>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</si>
  <si>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</si>
  <si>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</si>
  <si>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</si>
  <si>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</si>
  <si>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</si>
  <si>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</si>
  <si>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</si>
  <si>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</si>
  <si>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</si>
  <si>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</si>
  <si>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</si>
  <si>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</si>
  <si>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</si>
  <si>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</si>
  <si>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</si>
  <si>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</si>
  <si>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</si>
  <si>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</si>
  <si>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</si>
  <si>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</si>
  <si>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</si>
  <si>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</si>
  <si>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</si>
  <si>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</si>
  <si>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</si>
  <si>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</si>
  <si>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</si>
  <si>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</si>
  <si>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</si>
  <si>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</si>
  <si>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</si>
  <si>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</si>
  <si>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</si>
  <si>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</si>
  <si>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</si>
  <si>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</si>
  <si>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</si>
  <si>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</si>
  <si>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</si>
  <si>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</si>
  <si>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</si>
  <si>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</si>
  <si>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</si>
  <si>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</si>
  <si>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</si>
  <si>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</si>
  <si>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</si>
  <si>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</si>
  <si>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</si>
  <si>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</si>
  <si>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</si>
  <si>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</si>
  <si>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</si>
  <si>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</si>
  <si>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</si>
  <si>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</si>
  <si>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</si>
  <si>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</si>
  <si>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</si>
  <si>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</si>
  <si>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</si>
  <si>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</si>
  <si>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</si>
  <si>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</si>
  <si>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</si>
  <si>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</si>
  <si>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</si>
  <si>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</si>
  <si>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</si>
  <si>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</si>
  <si>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</si>
  <si>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</si>
  <si>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</si>
  <si>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</si>
  <si>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</si>
  <si>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</si>
  <si>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</si>
  <si>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</si>
  <si>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</si>
  <si>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</si>
  <si>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</si>
  <si>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</si>
  <si>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</si>
  <si>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</si>
  <si>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</si>
  <si>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</si>
  <si>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</si>
  <si>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</si>
  <si>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</si>
  <si>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</si>
  <si>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</si>
  <si>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</si>
  <si>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</si>
  <si>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</si>
  <si>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</si>
  <si>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</si>
  <si>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</si>
  <si>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</si>
  <si>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</si>
  <si>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</si>
  <si>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</si>
  <si>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</si>
  <si>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</si>
  <si>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</si>
  <si>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</si>
  <si>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</si>
  <si>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</si>
  <si>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</si>
  <si>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</si>
  <si>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</si>
  <si>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</si>
  <si>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</si>
  <si>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</si>
  <si>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</si>
  <si>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</si>
  <si>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</si>
  <si>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</si>
  <si>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</si>
  <si>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</si>
  <si>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</si>
  <si>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</si>
  <si>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</si>
  <si>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</si>
  <si>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</si>
  <si>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</si>
  <si>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</si>
  <si>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</si>
  <si>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</si>
  <si>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</si>
  <si>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</si>
  <si>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</si>
  <si>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</si>
  <si>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</si>
  <si>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</si>
  <si>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</si>
  <si>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</si>
  <si>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</si>
  <si>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</si>
  <si>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</si>
  <si>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</si>
  <si>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</si>
  <si>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</si>
  <si>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</si>
  <si>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</si>
  <si>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</si>
  <si>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</si>
  <si>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</si>
  <si>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</si>
  <si>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</si>
  <si>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</si>
  <si>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</si>
  <si>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</si>
  <si>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</si>
  <si>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</si>
  <si>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</si>
  <si>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</si>
  <si>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</si>
  <si>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</si>
  <si>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</si>
  <si>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</si>
  <si>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</si>
  <si>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</si>
  <si>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</si>
  <si>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</si>
  <si>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</si>
  <si>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</si>
  <si>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</si>
  <si>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</si>
  <si>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</si>
  <si>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</si>
  <si>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</si>
  <si>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</si>
  <si>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</si>
  <si>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</si>
  <si>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</si>
  <si>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</si>
  <si>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</si>
  <si>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</si>
  <si>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</si>
  <si>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</si>
  <si>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</si>
  <si>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</si>
  <si>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</si>
  <si>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</si>
  <si>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</si>
  <si>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</si>
  <si>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</si>
  <si>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</si>
  <si>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</si>
  <si>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</si>
  <si>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</si>
  <si>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</si>
  <si>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</si>
  <si>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</si>
  <si>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</si>
  <si>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</si>
  <si>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</si>
  <si>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</si>
  <si>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</si>
  <si>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</si>
  <si>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</si>
  <si>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</si>
  <si>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</si>
  <si>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</si>
  <si>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</si>
  <si>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</si>
  <si>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</si>
  <si>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</si>
  <si>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</si>
  <si>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</si>
  <si>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</si>
  <si>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</si>
  <si>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</si>
  <si>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</si>
  <si>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</si>
  <si>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</si>
  <si>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</si>
  <si>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</si>
  <si>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</si>
  <si>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</si>
  <si>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</si>
  <si>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</si>
  <si>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</si>
  <si>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</si>
  <si>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</si>
  <si>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</si>
  <si>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</si>
  <si>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</si>
  <si>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</si>
  <si>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</si>
  <si>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</si>
  <si>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</si>
  <si>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</si>
  <si>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</si>
  <si>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</si>
  <si>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</si>
  <si>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</si>
  <si>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</si>
  <si>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</si>
  <si>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</si>
  <si>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</si>
  <si>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</si>
  <si>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</si>
  <si>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</si>
  <si>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</si>
  <si>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</si>
  <si>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</si>
  <si>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</si>
  <si>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</si>
  <si>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</si>
  <si>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</si>
  <si>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</si>
  <si>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</si>
  <si>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</si>
  <si>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</si>
  <si>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</si>
  <si>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</si>
  <si>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</si>
  <si>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</si>
  <si>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</si>
  <si>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</si>
  <si>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</si>
  <si>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</si>
  <si>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</si>
  <si>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</si>
  <si>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</si>
  <si>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</si>
  <si>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</si>
  <si>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</si>
  <si>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</si>
  <si>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</si>
  <si>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</si>
  <si>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</si>
  <si>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</si>
  <si>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</si>
  <si>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</si>
  <si>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</si>
  <si>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</si>
  <si>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</si>
  <si>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</si>
  <si>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</si>
  <si>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</si>
  <si>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</si>
  <si>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</si>
  <si>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</si>
  <si>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</si>
  <si>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</si>
  <si>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</si>
  <si>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</si>
  <si>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</si>
  <si>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</si>
  <si>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</si>
  <si>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</si>
  <si>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</si>
  <si>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</si>
  <si>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</si>
  <si>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</si>
  <si>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</si>
  <si>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</si>
  <si>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</si>
  <si>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</si>
  <si>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</si>
  <si>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</si>
  <si>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</si>
  <si>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</si>
  <si>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</si>
  <si>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</si>
  <si>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</si>
  <si>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</si>
  <si>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</si>
  <si>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</si>
  <si>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</si>
  <si>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</si>
  <si>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</si>
  <si>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</si>
  <si>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</si>
  <si>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</si>
  <si>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</si>
  <si>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</si>
  <si>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</si>
  <si>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</si>
  <si>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</si>
  <si>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</si>
  <si>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</si>
  <si>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</si>
  <si>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</si>
  <si>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</si>
  <si>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</si>
  <si>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</si>
  <si>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</si>
  <si>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</si>
  <si>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</si>
  <si>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</si>
  <si>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</si>
  <si>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</si>
  <si>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</si>
  <si>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</si>
  <si>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</si>
  <si>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</si>
  <si>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</si>
  <si>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</si>
  <si>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</si>
  <si>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</si>
  <si>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</si>
  <si>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</si>
  <si>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</si>
  <si>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</si>
  <si>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</si>
  <si>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</si>
  <si>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</si>
  <si>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</si>
  <si>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</si>
  <si>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</si>
  <si>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</si>
  <si>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</si>
  <si>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</si>
  <si>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</si>
  <si>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</si>
  <si>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</si>
  <si>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</si>
  <si>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</si>
  <si>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</si>
  <si>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</si>
  <si>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</si>
  <si>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</si>
  <si>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</si>
  <si>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</si>
  <si>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</si>
  <si>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</si>
  <si>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</si>
  <si>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</si>
  <si>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</si>
  <si>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</si>
  <si>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</si>
  <si>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</si>
  <si>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</si>
  <si>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</si>
  <si>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</si>
  <si>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</si>
  <si>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</si>
  <si>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</si>
  <si>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</si>
  <si>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</si>
  <si>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</si>
  <si>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</si>
  <si>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</si>
  <si>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</si>
  <si>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</si>
  <si>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</si>
  <si>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</si>
  <si>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</si>
  <si>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</si>
  <si>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</si>
  <si>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</si>
  <si>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</si>
  <si>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</si>
  <si>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</si>
  <si>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</si>
  <si>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</si>
  <si>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</si>
  <si>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</si>
  <si>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</si>
  <si>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</si>
  <si>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</si>
  <si>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</si>
  <si>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</si>
  <si>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</si>
  <si>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</si>
  <si>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</si>
  <si>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</si>
  <si>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</si>
  <si>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</si>
  <si>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</si>
  <si>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</si>
  <si>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</si>
  <si>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</si>
  <si>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</si>
  <si>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</si>
  <si>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</si>
  <si>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</si>
  <si>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</si>
  <si>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</si>
  <si>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</si>
  <si>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</si>
  <si>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</si>
  <si>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</si>
  <si>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</si>
  <si>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</si>
  <si>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</si>
  <si>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</si>
  <si>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</si>
  <si>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</si>
  <si>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</si>
  <si>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</si>
  <si>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</si>
  <si>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</si>
  <si>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</si>
  <si>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</si>
  <si>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</si>
  <si>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</si>
  <si>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</si>
  <si>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</si>
  <si>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</si>
  <si>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</si>
  <si>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</si>
  <si>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</si>
  <si>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</si>
  <si>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</si>
  <si>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</si>
  <si>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</si>
  <si>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</si>
  <si>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</si>
  <si>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</si>
  <si>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</si>
  <si>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</si>
  <si>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</si>
  <si>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</si>
  <si>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</si>
  <si>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</si>
  <si>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</si>
  <si>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</si>
  <si>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</si>
  <si>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</si>
  <si>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</si>
  <si>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</si>
  <si>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</si>
  <si>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</si>
  <si>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</si>
  <si>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</si>
  <si>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</si>
  <si>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</si>
  <si>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</si>
  <si>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</si>
  <si>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</si>
  <si>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</si>
  <si>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</si>
  <si>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</si>
  <si>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</si>
  <si>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</si>
  <si>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</si>
  <si>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</si>
  <si>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</si>
  <si>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</si>
  <si>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</si>
  <si>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</si>
  <si>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</si>
  <si>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</si>
  <si>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</si>
  <si>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</si>
  <si>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</si>
  <si>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</si>
  <si>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</si>
  <si>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</si>
  <si>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</si>
  <si>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</si>
  <si>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</si>
  <si>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</si>
  <si>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</si>
  <si>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</si>
  <si>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</si>
  <si>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</si>
  <si>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</si>
  <si>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</si>
  <si>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</si>
  <si>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</si>
  <si>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</si>
  <si>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</si>
  <si>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</si>
  <si>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</si>
  <si>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</si>
  <si>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</si>
  <si>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</si>
  <si>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</si>
  <si>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</si>
  <si>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</si>
  <si>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</si>
  <si>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</si>
  <si>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</si>
  <si>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</si>
  <si>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</si>
  <si>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</si>
  <si>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</si>
  <si>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</si>
  <si>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</si>
  <si>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</si>
  <si>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</si>
  <si>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</si>
  <si>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</si>
  <si>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</si>
  <si>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</si>
  <si>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</si>
  <si>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</si>
  <si>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</si>
  <si>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</si>
  <si>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</si>
  <si>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</si>
  <si>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</si>
  <si>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</si>
  <si>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</si>
  <si>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</si>
  <si>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</si>
  <si>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</si>
  <si>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</si>
  <si>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</si>
  <si>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</si>
  <si>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</si>
  <si>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</si>
  <si>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</si>
  <si>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</si>
  <si>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</si>
  <si>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</si>
  <si>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</si>
  <si>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</si>
  <si>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</si>
  <si>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</si>
  <si>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</si>
  <si>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</si>
  <si>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</si>
  <si>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</si>
  <si>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</si>
  <si>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</si>
  <si>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</si>
  <si>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</si>
  <si>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</si>
  <si>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</si>
  <si>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</si>
  <si>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</si>
  <si>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</si>
  <si>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</si>
  <si>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</si>
  <si>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</si>
  <si>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</si>
  <si>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</si>
  <si>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</si>
  <si>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</si>
  <si>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</si>
  <si>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</si>
  <si>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</si>
  <si>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</si>
  <si>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</si>
  <si>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</si>
  <si>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</si>
  <si>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</si>
  <si>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</si>
  <si>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</si>
  <si>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</si>
  <si>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</si>
  <si>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</si>
  <si>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</si>
  <si>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</si>
  <si>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</si>
  <si>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</si>
  <si>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</si>
  <si>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</si>
  <si>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</si>
  <si>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</si>
  <si>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</si>
  <si>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</si>
  <si>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</si>
  <si>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</si>
  <si>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</si>
  <si>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</si>
  <si>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</si>
  <si>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</si>
  <si>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</si>
  <si>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</si>
  <si>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</si>
  <si>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</si>
  <si>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</si>
  <si>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</si>
  <si>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</si>
  <si>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</si>
  <si>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</si>
  <si>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</si>
  <si>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</si>
  <si>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</si>
  <si>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</si>
  <si>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</si>
  <si>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</si>
  <si>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</si>
  <si>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</si>
  <si>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</si>
  <si>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</si>
  <si>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</si>
  <si>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</si>
  <si>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</si>
  <si>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</si>
  <si>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</si>
  <si>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</si>
  <si>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</si>
  <si>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</si>
  <si>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</si>
  <si>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</si>
  <si>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</si>
  <si>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</si>
  <si>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</si>
  <si>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</si>
  <si>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</si>
  <si>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</si>
  <si>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</si>
  <si>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</si>
  <si>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</si>
  <si>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</si>
  <si>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</si>
  <si>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</si>
  <si>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</si>
  <si>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</si>
  <si>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</si>
  <si>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</si>
  <si>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</si>
  <si>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</si>
  <si>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</si>
  <si>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</si>
  <si>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</si>
  <si>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</si>
  <si>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</si>
  <si>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</si>
  <si>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</si>
  <si>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</si>
  <si>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</si>
  <si>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</si>
  <si>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</si>
  <si>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</si>
  <si>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</si>
  <si>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</si>
  <si>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</si>
  <si>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</si>
  <si>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</si>
  <si>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</si>
  <si>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</si>
  <si>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</si>
  <si>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</si>
  <si>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</si>
  <si>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</si>
  <si>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</si>
  <si>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</si>
  <si>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</si>
  <si>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</si>
  <si>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</si>
  <si>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</si>
  <si>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</si>
  <si>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</si>
  <si>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</si>
  <si>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</si>
  <si>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</si>
  <si>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</si>
  <si>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</si>
  <si>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</si>
  <si>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</si>
  <si>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</si>
  <si>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</si>
  <si>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</si>
  <si>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</si>
  <si>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</si>
  <si>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</si>
  <si>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</si>
  <si>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</si>
  <si>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</si>
  <si>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</si>
  <si>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</si>
  <si>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</si>
  <si>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</si>
  <si>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</si>
  <si>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</si>
  <si>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</si>
  <si>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</si>
  <si>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</si>
  <si>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</si>
  <si>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</si>
  <si>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</si>
  <si>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</si>
  <si>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</si>
  <si>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</si>
  <si>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</si>
  <si>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</si>
  <si>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</si>
  <si>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</si>
  <si>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</si>
  <si>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</si>
  <si>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</si>
  <si>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</si>
  <si>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</si>
  <si>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</si>
  <si>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</si>
  <si>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</si>
  <si>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</si>
  <si>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</si>
  <si>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</si>
  <si>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</si>
  <si>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</si>
  <si>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</si>
  <si>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</si>
  <si>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</si>
  <si>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</si>
  <si>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</si>
  <si>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</si>
  <si>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</si>
  <si>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</si>
  <si>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</si>
  <si>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</si>
  <si>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</si>
  <si>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</si>
  <si>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</si>
  <si>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</si>
  <si>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</si>
  <si>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</si>
  <si>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</si>
  <si>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</si>
  <si>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</si>
  <si>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</si>
  <si>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</si>
  <si>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</si>
  <si>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</si>
  <si>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</si>
  <si>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</si>
  <si>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</si>
  <si>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</si>
  <si>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</si>
  <si>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</si>
  <si>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</si>
  <si>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</si>
  <si>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</si>
  <si>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</si>
  <si>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</si>
  <si>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</si>
  <si>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</si>
  <si>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</si>
  <si>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</si>
  <si>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</si>
  <si>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</si>
  <si>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</si>
  <si>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</si>
  <si>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</si>
  <si>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</si>
  <si>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</si>
  <si>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</si>
  <si>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</si>
  <si>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</si>
  <si>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</si>
  <si>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</si>
  <si>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</si>
  <si>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</si>
  <si>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</si>
  <si>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</si>
  <si>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</si>
  <si>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</si>
  <si>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</si>
  <si>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</si>
  <si>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</si>
  <si>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</si>
  <si>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</si>
  <si>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</si>
  <si>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</si>
  <si>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</si>
  <si>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</si>
  <si>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</si>
  <si>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</si>
  <si>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</si>
  <si>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</si>
  <si>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</si>
  <si>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</si>
  <si>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</si>
  <si>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</si>
  <si>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</si>
  <si>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</si>
  <si>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</si>
  <si>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</si>
  <si>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</si>
  <si>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</si>
  <si>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</si>
  <si>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</si>
  <si>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</si>
  <si>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</si>
  <si>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</si>
  <si>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</si>
  <si>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</si>
  <si>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</si>
  <si>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</si>
  <si>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</si>
  <si>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</si>
  <si>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</si>
  <si>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</si>
  <si>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</si>
  <si>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</si>
  <si>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</si>
  <si>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</si>
  <si>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</si>
  <si>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</si>
  <si>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</si>
  <si>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</si>
  <si>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</si>
  <si>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</si>
  <si>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</si>
  <si>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</si>
  <si>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</si>
  <si>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</si>
  <si>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</si>
  <si>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</si>
  <si>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</si>
  <si>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</si>
  <si>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</si>
  <si>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</si>
  <si>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</si>
  <si>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</si>
  <si>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</si>
  <si>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</si>
  <si>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</si>
  <si>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</si>
  <si>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</si>
  <si>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</si>
  <si>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</si>
  <si>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</si>
  <si>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</si>
  <si>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</si>
  <si>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</si>
  <si>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</si>
  <si>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</si>
  <si>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</si>
  <si>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</si>
  <si>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</si>
  <si>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</si>
  <si>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</si>
  <si>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</si>
  <si>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</si>
  <si>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</si>
  <si>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</si>
  <si>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</si>
  <si>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</si>
  <si>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</si>
  <si>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</si>
  <si>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</si>
  <si>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</si>
  <si>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</si>
  <si>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</si>
  <si>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</si>
  <si>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</si>
  <si>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</si>
  <si>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</si>
  <si>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</si>
  <si>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</si>
  <si>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</si>
  <si>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</si>
  <si>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</si>
  <si>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</si>
  <si>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</si>
  <si>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</si>
  <si>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</si>
  <si>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</si>
  <si>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</si>
  <si>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</si>
  <si>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</si>
  <si>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</si>
  <si>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</si>
  <si>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</si>
  <si>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</si>
  <si>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</si>
  <si>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</si>
  <si>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</si>
  <si>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</si>
  <si>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</si>
  <si>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</si>
  <si>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</si>
  <si>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</si>
  <si>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</si>
  <si>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</si>
  <si>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</si>
  <si>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</si>
  <si>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</si>
  <si>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</si>
  <si>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</si>
  <si>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</si>
  <si>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</si>
  <si>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</si>
  <si>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</si>
  <si>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</si>
  <si>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</si>
  <si>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</si>
  <si>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</si>
  <si>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</si>
  <si>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</si>
  <si>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</si>
  <si>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</si>
  <si>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</si>
  <si>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</si>
  <si>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</si>
  <si>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</si>
  <si>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</si>
  <si>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</si>
  <si>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</si>
  <si>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</si>
  <si>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</si>
  <si>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</si>
  <si>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</si>
  <si>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</si>
  <si>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</si>
  <si>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</si>
  <si>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</si>
  <si>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</si>
  <si>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</si>
  <si>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</si>
  <si>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</si>
  <si>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</si>
  <si>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</si>
  <si>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</si>
  <si>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</si>
  <si>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</si>
  <si>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</si>
  <si>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</si>
  <si>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</si>
  <si>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</si>
  <si>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</si>
  <si>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</si>
  <si>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</si>
  <si>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</si>
  <si>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</si>
  <si>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</si>
  <si>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</si>
  <si>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</si>
  <si>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</si>
  <si>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</si>
  <si>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</si>
  <si>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</si>
  <si>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</si>
  <si>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</si>
  <si>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</si>
  <si>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</si>
  <si>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</si>
  <si>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</si>
  <si>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</si>
  <si>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</si>
  <si>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</si>
  <si>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</si>
  <si>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</si>
  <si>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</si>
  <si>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</si>
  <si>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</si>
  <si>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</si>
  <si>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</si>
  <si>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</si>
  <si>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</si>
  <si>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</si>
  <si>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</si>
  <si>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</si>
  <si>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</si>
  <si>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</si>
  <si>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</si>
  <si>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</si>
  <si>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</si>
  <si>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</si>
  <si>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</si>
  <si>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</si>
  <si>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</si>
  <si>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</si>
  <si>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</si>
  <si>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</si>
  <si>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</si>
  <si>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</si>
  <si>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</si>
  <si>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</si>
  <si>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</si>
  <si>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</si>
  <si>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</si>
  <si>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</si>
  <si>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</si>
  <si>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</si>
  <si>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</si>
  <si>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</si>
  <si>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</si>
  <si>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</si>
  <si>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</si>
  <si>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</si>
  <si>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</si>
  <si>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</si>
  <si>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</si>
  <si>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</si>
  <si>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</si>
  <si>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</si>
  <si>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</si>
  <si>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</si>
  <si>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</si>
  <si>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</si>
  <si>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</si>
  <si>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</si>
  <si>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</si>
  <si>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</si>
  <si>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</si>
  <si>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</si>
  <si>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</si>
  <si>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</si>
  <si>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</si>
  <si>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</si>
  <si>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</si>
  <si>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</si>
  <si>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</si>
  <si>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</si>
  <si>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</si>
  <si>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</si>
  <si>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</si>
  <si>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</si>
  <si>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</si>
  <si>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</si>
  <si>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</si>
  <si>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</si>
  <si>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</si>
  <si>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</si>
  <si>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</si>
  <si>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</si>
  <si>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</si>
  <si>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</si>
  <si>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</si>
  <si>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</si>
  <si>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</si>
  <si>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</si>
  <si>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</si>
  <si>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</si>
  <si>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</si>
  <si>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</si>
  <si>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</si>
  <si>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</si>
  <si>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</si>
  <si>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</si>
  <si>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</si>
  <si>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</si>
  <si>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</si>
  <si>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</si>
  <si>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</si>
  <si>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</si>
  <si>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</si>
  <si>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</si>
  <si>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</si>
  <si>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</si>
  <si>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</si>
  <si>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</si>
  <si>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</si>
  <si>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</si>
  <si>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</si>
  <si>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</si>
  <si>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</si>
  <si>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</si>
  <si>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</si>
  <si>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</si>
  <si>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</si>
  <si>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</si>
  <si>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</si>
  <si>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</si>
  <si>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</si>
  <si>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</si>
  <si>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</si>
  <si>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</si>
  <si>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</si>
  <si>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</si>
  <si>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</si>
  <si>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</si>
  <si>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</si>
  <si>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</si>
  <si>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</si>
  <si>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</si>
  <si>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</si>
  <si>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</si>
  <si>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</si>
  <si>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</si>
  <si>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</si>
  <si>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</si>
  <si>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</si>
  <si>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</si>
  <si>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</si>
  <si>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</si>
  <si>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</si>
  <si>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</si>
  <si>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</si>
  <si>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</si>
  <si>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</si>
  <si>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</si>
  <si>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</si>
  <si>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</si>
  <si>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</si>
  <si>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</si>
  <si>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</si>
  <si>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</si>
  <si>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</si>
  <si>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</si>
  <si>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</si>
  <si>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</si>
  <si>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</si>
  <si>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</si>
  <si>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</si>
  <si>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</si>
  <si>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</si>
  <si>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</si>
  <si>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</si>
  <si>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</si>
  <si>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</si>
  <si>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</si>
  <si>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</si>
  <si>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</si>
  <si>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</si>
  <si>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</si>
  <si>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</si>
  <si>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</si>
  <si>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</si>
  <si>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</si>
  <si>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</si>
  <si>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</si>
  <si>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</si>
  <si>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</si>
  <si>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</si>
  <si>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</si>
  <si>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</si>
  <si>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</si>
  <si>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</si>
  <si>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</si>
  <si>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</si>
  <si>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</si>
  <si>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</si>
  <si>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</si>
  <si>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</si>
  <si>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</si>
  <si>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</si>
  <si>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</si>
  <si>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</si>
  <si>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</si>
  <si>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</si>
  <si>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</si>
  <si>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</si>
  <si>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</si>
  <si>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</si>
  <si>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</si>
  <si>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</si>
  <si>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</si>
  <si>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</si>
  <si>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</si>
  <si>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</si>
  <si>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</si>
  <si>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</si>
  <si>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</si>
  <si>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</si>
  <si>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</si>
  <si>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</si>
  <si>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</si>
  <si>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</si>
  <si>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</si>
  <si>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</si>
  <si>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</si>
  <si>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</si>
  <si>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</si>
  <si>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</si>
  <si>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</si>
  <si>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</si>
  <si>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</si>
  <si>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</si>
  <si>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</si>
  <si>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</si>
  <si>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</si>
  <si>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</si>
  <si>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</si>
  <si>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</si>
  <si>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</si>
  <si>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</si>
  <si>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</si>
  <si>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</si>
  <si>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</si>
  <si>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</si>
  <si>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</si>
  <si>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</si>
  <si>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</si>
  <si>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</si>
  <si>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</si>
  <si>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</si>
  <si>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</si>
  <si>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</si>
  <si>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</si>
  <si>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</si>
  <si>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</si>
  <si>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</si>
  <si>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</si>
  <si>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</si>
  <si>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</si>
  <si>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</si>
  <si>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</si>
  <si>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</si>
  <si>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</si>
  <si>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</si>
  <si>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</si>
  <si>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</si>
  <si>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</si>
  <si>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</si>
  <si>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</si>
  <si>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</si>
  <si>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</si>
  <si>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</si>
  <si>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</si>
  <si>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</si>
  <si>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</si>
  <si>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</si>
  <si>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</si>
  <si>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</si>
  <si>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</si>
  <si>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</si>
  <si>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</si>
  <si>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</si>
  <si>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</si>
  <si>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</si>
  <si>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</si>
  <si>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</si>
  <si>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</si>
  <si>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</si>
  <si>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</si>
  <si>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</si>
  <si>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</si>
  <si>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</si>
  <si>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</si>
  <si>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</si>
  <si>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</si>
  <si>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</si>
  <si>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</si>
  <si>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</si>
  <si>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</si>
  <si>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</si>
  <si>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</si>
  <si>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</si>
  <si>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</si>
  <si>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</si>
  <si>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</si>
  <si>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</si>
  <si>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</si>
  <si>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</si>
  <si>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</si>
  <si>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</si>
  <si>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</si>
  <si>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</si>
  <si>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</si>
  <si>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</si>
  <si>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</si>
  <si>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</si>
  <si>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</si>
  <si>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</si>
  <si>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</si>
  <si>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</si>
  <si>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</si>
  <si>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</si>
  <si>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</si>
  <si>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</si>
  <si>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</si>
  <si>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</si>
  <si>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</si>
  <si>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</si>
  <si>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</si>
  <si>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</si>
  <si>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</si>
  <si>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</si>
  <si>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</si>
  <si>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</si>
  <si>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</si>
  <si>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</si>
  <si>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</si>
  <si>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</si>
  <si>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</si>
  <si>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</si>
  <si>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</si>
  <si>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</si>
  <si>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</si>
  <si>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</si>
  <si>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</si>
  <si>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</si>
  <si>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</si>
  <si>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</si>
  <si>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</si>
  <si>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</si>
  <si>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</si>
  <si>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</si>
  <si>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</si>
  <si>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</si>
  <si>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</si>
  <si>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</si>
  <si>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</si>
  <si>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</si>
  <si>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</si>
  <si>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</si>
  <si>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</si>
  <si>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</si>
  <si>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</si>
  <si>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</si>
  <si>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</si>
  <si>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</si>
  <si>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</si>
  <si>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</si>
  <si>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</si>
  <si>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</si>
  <si>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</si>
  <si>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</si>
  <si>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</si>
  <si>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</si>
  <si>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</si>
  <si>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</si>
  <si>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</si>
  <si>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</si>
  <si>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</si>
  <si>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</si>
  <si>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</si>
  <si>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</si>
  <si>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</si>
  <si>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</si>
  <si>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</si>
  <si>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</si>
  <si>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</si>
  <si>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</si>
  <si>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</si>
  <si>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</si>
  <si>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</si>
  <si>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</si>
  <si>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</si>
  <si>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</si>
  <si>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</si>
  <si>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</si>
  <si>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</si>
  <si>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</si>
  <si>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</si>
  <si>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</si>
  <si>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</si>
  <si>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</si>
  <si>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</si>
  <si>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</si>
  <si>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</si>
  <si>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</si>
  <si>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</si>
  <si>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</si>
  <si>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</si>
  <si>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</si>
  <si>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</si>
  <si>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</si>
  <si>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</si>
  <si>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</si>
  <si>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</si>
  <si>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</si>
  <si>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</si>
  <si>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</si>
  <si>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</si>
  <si>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</si>
  <si>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</si>
  <si>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</si>
  <si>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</si>
  <si>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</si>
  <si>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</si>
  <si>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</si>
  <si>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</si>
  <si>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</si>
  <si>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</si>
  <si>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</si>
  <si>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</si>
  <si>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</si>
  <si>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</si>
  <si>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</si>
  <si>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</si>
  <si>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</si>
  <si>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</si>
  <si>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</si>
  <si>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</si>
  <si>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</si>
  <si>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</si>
  <si>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</si>
  <si>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</si>
  <si>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</si>
  <si>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</si>
  <si>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</si>
  <si>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</si>
  <si>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</si>
  <si>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</si>
  <si>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</si>
  <si>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</si>
  <si>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</si>
  <si>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</si>
  <si>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</si>
  <si>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</si>
  <si>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</si>
  <si>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</si>
  <si>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</si>
  <si>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</si>
  <si>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</si>
  <si>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</si>
  <si>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</si>
  <si>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</si>
  <si>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</si>
  <si>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</si>
  <si>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</si>
  <si>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</si>
  <si>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</si>
  <si>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</si>
  <si>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</si>
  <si>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</si>
  <si>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</si>
  <si>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</si>
  <si>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</si>
  <si>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</si>
  <si>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</si>
  <si>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</si>
  <si>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</si>
  <si>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</si>
  <si>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</si>
  <si>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</si>
  <si>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</si>
  <si>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</si>
  <si>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</si>
  <si>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</si>
  <si>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</si>
  <si>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</si>
  <si>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</si>
  <si>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</si>
  <si>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</si>
  <si>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</si>
  <si>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</si>
  <si>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</si>
  <si>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</si>
  <si>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</si>
  <si>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</si>
  <si>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</si>
  <si>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</si>
  <si>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</si>
  <si>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</si>
  <si>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</si>
  <si>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</si>
  <si>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</si>
  <si>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</si>
  <si>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</si>
  <si>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</si>
  <si>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</si>
  <si>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</si>
  <si>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</si>
  <si>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</si>
  <si>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</si>
  <si>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</si>
  <si>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</si>
  <si>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</si>
  <si>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</si>
  <si>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</si>
  <si>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</si>
  <si>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</si>
  <si>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</si>
  <si>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</si>
  <si>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</si>
  <si>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</si>
  <si>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</si>
  <si>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</si>
  <si>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</si>
  <si>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</si>
  <si>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</si>
  <si>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</si>
  <si>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</si>
  <si>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</si>
  <si>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</si>
  <si>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</si>
  <si>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</si>
  <si>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</si>
  <si>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</si>
  <si>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</si>
  <si>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</si>
  <si>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</si>
  <si>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</si>
  <si>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</si>
  <si>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</si>
  <si>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</si>
  <si>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</si>
  <si>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</si>
  <si>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</si>
  <si>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</si>
  <si>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</si>
  <si>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</si>
  <si>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</si>
  <si>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</si>
  <si>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</si>
  <si>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</si>
  <si>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</si>
  <si>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</si>
  <si>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</si>
  <si>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</si>
  <si>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</si>
  <si>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</si>
  <si>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</si>
  <si>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</si>
  <si>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</si>
  <si>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</si>
  <si>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</si>
  <si>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</si>
  <si>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</si>
  <si>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</si>
  <si>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</si>
  <si>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</si>
  <si>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</si>
  <si>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</si>
  <si>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</si>
  <si>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</si>
  <si>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</si>
  <si>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</si>
  <si>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</si>
  <si>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</si>
  <si>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</si>
  <si>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</si>
  <si>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</si>
  <si>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</si>
  <si>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</si>
  <si>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</si>
  <si>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</si>
  <si>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</si>
  <si>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</si>
  <si>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</si>
  <si>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</si>
  <si>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</si>
  <si>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</si>
  <si>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</si>
  <si>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</si>
  <si>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</si>
  <si>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</si>
  <si>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</si>
  <si>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</si>
  <si>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</si>
  <si>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</si>
  <si>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</si>
  <si>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</si>
  <si>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</si>
  <si>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</si>
  <si>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</si>
  <si>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</si>
  <si>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</si>
  <si>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</si>
  <si>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</si>
  <si>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</si>
  <si>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</si>
  <si>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</si>
  <si>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</si>
  <si>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</si>
  <si>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</si>
  <si>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</si>
  <si>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</si>
  <si>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</si>
  <si>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</si>
  <si>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</si>
  <si>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</si>
  <si>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</si>
  <si>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</si>
  <si>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</si>
  <si>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</si>
  <si>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</si>
  <si>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</si>
  <si>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</si>
  <si>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</si>
  <si>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</si>
  <si>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</si>
  <si>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</si>
  <si>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</si>
  <si>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</si>
  <si>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</si>
  <si>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</si>
  <si>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</si>
  <si>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</si>
  <si>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</si>
  <si>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</si>
  <si>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</si>
  <si>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</si>
  <si>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</si>
  <si>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</si>
  <si>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</si>
  <si>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</si>
  <si>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</si>
  <si>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</si>
  <si>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</si>
  <si>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</si>
  <si>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</si>
  <si>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</si>
  <si>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</si>
  <si>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</si>
  <si>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</si>
  <si>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</si>
  <si>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</si>
  <si>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</si>
  <si>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</si>
  <si>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</si>
  <si>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</si>
  <si>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</si>
  <si>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</si>
  <si>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</si>
  <si>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</si>
  <si>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</si>
  <si>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</si>
  <si>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</si>
  <si>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</si>
  <si>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</si>
  <si>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</si>
  <si>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</si>
  <si>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</si>
  <si>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</si>
  <si>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</si>
  <si>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</si>
  <si>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</si>
  <si>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</si>
  <si>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</si>
  <si>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</si>
  <si>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</si>
  <si>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</si>
  <si>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</si>
  <si>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</si>
  <si>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</si>
  <si>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</si>
  <si>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</si>
  <si>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</si>
  <si>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</si>
  <si>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</si>
  <si>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</si>
  <si>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</si>
  <si>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</si>
  <si>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</si>
  <si>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</si>
  <si>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</si>
  <si>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</si>
  <si>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</si>
  <si>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</si>
  <si>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</si>
  <si>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</si>
  <si>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</si>
  <si>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</si>
  <si>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</si>
  <si>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</si>
  <si>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</si>
  <si>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</si>
  <si>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</si>
  <si>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</si>
  <si>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</si>
  <si>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</si>
  <si>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</si>
  <si>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</si>
  <si>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</si>
  <si>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</si>
  <si>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</si>
  <si>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</si>
  <si>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</si>
  <si>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</si>
  <si>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</si>
  <si>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</si>
  <si>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</si>
  <si>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</si>
  <si>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</si>
  <si>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</si>
  <si>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</si>
  <si>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</si>
  <si>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</si>
  <si>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</si>
  <si>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</si>
  <si>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</si>
  <si>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</si>
  <si>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</si>
  <si>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</si>
  <si>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</si>
  <si>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</si>
  <si>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</si>
  <si>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</si>
  <si>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</si>
  <si>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</si>
  <si>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</si>
  <si>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</si>
  <si>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</si>
  <si>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</si>
  <si>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</si>
  <si>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</si>
  <si>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</si>
  <si>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</si>
  <si>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</si>
  <si>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</si>
  <si>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</si>
  <si>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</si>
  <si>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</si>
  <si>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</si>
  <si>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</si>
  <si>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</si>
  <si>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</si>
  <si>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</si>
  <si>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</si>
  <si>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</si>
  <si>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</si>
  <si>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</si>
  <si>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</si>
  <si>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</si>
  <si>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</si>
  <si>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</si>
  <si>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</si>
  <si>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</si>
  <si>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</si>
  <si>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</si>
  <si>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</si>
  <si>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</si>
  <si>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</si>
  <si>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</si>
  <si>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</si>
  <si>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</si>
  <si>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</si>
  <si>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</si>
  <si>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</si>
  <si>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</si>
  <si>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</si>
  <si>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</si>
  <si>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</si>
  <si>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</si>
  <si>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</si>
  <si>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</si>
  <si>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</si>
  <si>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</si>
  <si>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</si>
  <si>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</si>
  <si>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</si>
  <si>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</si>
  <si>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</si>
  <si>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</si>
  <si>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</si>
  <si>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</si>
  <si>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</si>
  <si>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</si>
  <si>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</si>
  <si>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</si>
  <si>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</si>
  <si>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</si>
  <si>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</si>
  <si>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</si>
  <si>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</si>
  <si>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</si>
  <si>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</si>
  <si>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</si>
  <si>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</si>
  <si>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</si>
  <si>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</si>
  <si>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</si>
  <si>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</si>
  <si>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</si>
  <si>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</si>
  <si>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</si>
  <si>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</si>
  <si>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</si>
  <si>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</si>
  <si>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</si>
  <si>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</si>
  <si>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</si>
  <si>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</si>
  <si>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</si>
  <si>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</si>
  <si>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</si>
  <si>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</si>
  <si>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</si>
  <si>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</si>
  <si>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</si>
  <si>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</si>
  <si>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</si>
  <si>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</si>
  <si>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</si>
  <si>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</si>
  <si>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</si>
  <si>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</si>
  <si>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</si>
  <si>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</si>
  <si>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</si>
  <si>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</si>
  <si>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</si>
  <si>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</si>
  <si>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</si>
  <si>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</si>
  <si>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</si>
  <si>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</si>
  <si>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</si>
  <si>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</si>
  <si>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</si>
  <si>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</si>
  <si>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</si>
  <si>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</si>
  <si>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</si>
  <si>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</si>
  <si>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</si>
  <si>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</si>
  <si>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</si>
  <si>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</si>
  <si>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</si>
  <si>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</si>
  <si>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</si>
  <si>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</si>
  <si>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</si>
  <si>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</si>
  <si>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</si>
  <si>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</si>
  <si>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</si>
  <si>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</si>
  <si>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</si>
  <si>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</si>
  <si>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</si>
  <si>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</si>
  <si>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</si>
  <si>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</si>
  <si>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</si>
  <si>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</si>
  <si>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</si>
  <si>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</si>
  <si>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</si>
  <si>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</si>
  <si>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</si>
  <si>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</si>
  <si>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</si>
  <si>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</si>
  <si>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</si>
  <si>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</si>
  <si>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</si>
  <si>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</si>
  <si>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</si>
  <si>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</si>
  <si>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</si>
  <si>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</si>
  <si>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</si>
  <si>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</si>
  <si>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</si>
  <si>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</si>
  <si>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</si>
  <si>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</si>
  <si>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</si>
  <si>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</si>
  <si>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</si>
  <si>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</si>
  <si>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</si>
  <si>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</si>
  <si>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</si>
  <si>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</si>
  <si>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</si>
  <si>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</si>
  <si>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</si>
  <si>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</si>
  <si>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</si>
  <si>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</si>
  <si>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</si>
  <si>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</si>
  <si>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</si>
  <si>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</si>
  <si>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</si>
  <si>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</si>
  <si>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</si>
  <si>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</si>
  <si>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</si>
  <si>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</si>
  <si>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</si>
  <si>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</si>
  <si>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</si>
  <si>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</si>
  <si>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</si>
  <si>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</si>
  <si>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</si>
  <si>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</si>
  <si>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</si>
  <si>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</si>
  <si>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</si>
  <si>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</si>
  <si>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</si>
  <si>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</si>
  <si>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</si>
  <si>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</si>
  <si>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</si>
  <si>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</si>
  <si>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</si>
  <si>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</si>
  <si>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</si>
  <si>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</si>
  <si>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</si>
  <si>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</si>
  <si>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</si>
  <si>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</si>
  <si>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</si>
  <si>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</si>
  <si>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</si>
  <si>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</si>
  <si>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</si>
  <si>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</si>
  <si>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</si>
  <si>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</si>
  <si>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</si>
  <si>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</si>
  <si>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</si>
  <si>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</si>
  <si>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</si>
  <si>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</si>
  <si>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</si>
  <si>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</si>
  <si>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</si>
  <si>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</si>
  <si>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</si>
  <si>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</si>
  <si>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</si>
  <si>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</si>
  <si>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</si>
  <si>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</si>
  <si>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</si>
  <si>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</si>
  <si>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</si>
  <si>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</si>
  <si>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</si>
  <si>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</si>
  <si>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</si>
  <si>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</si>
  <si>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</si>
  <si>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</si>
  <si>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</si>
  <si>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</si>
  <si>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</si>
  <si>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</si>
  <si>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</si>
  <si>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</si>
  <si>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</si>
  <si>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</si>
  <si>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</si>
  <si>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</si>
  <si>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</si>
  <si>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</si>
  <si>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</si>
  <si>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</si>
  <si>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</si>
  <si>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</si>
  <si>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</si>
  <si>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</si>
  <si>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</si>
  <si>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</si>
  <si>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</si>
  <si>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</si>
  <si>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</si>
  <si>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</si>
  <si>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</si>
  <si>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</si>
  <si>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</si>
  <si>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</si>
  <si>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</si>
  <si>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</si>
  <si>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</si>
  <si>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</si>
  <si>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</si>
  <si>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</si>
  <si>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</si>
  <si>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</si>
  <si>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</si>
  <si>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</si>
  <si>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</si>
  <si>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</si>
  <si>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</si>
  <si>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</si>
  <si>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</si>
  <si>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</si>
  <si>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</si>
  <si>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</si>
  <si>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</si>
  <si>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</si>
  <si>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</si>
  <si>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</si>
  <si>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</si>
  <si>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</si>
  <si>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</si>
  <si>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</si>
  <si>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</si>
  <si>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</si>
  <si>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</si>
  <si>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</si>
  <si>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</si>
  <si>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</si>
  <si>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</si>
  <si>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</si>
  <si>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</si>
  <si>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</si>
  <si>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</si>
  <si>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</si>
  <si>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</si>
  <si>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</si>
  <si>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</si>
  <si>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</si>
  <si>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</si>
  <si>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</si>
  <si>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</si>
  <si>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</si>
  <si>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</si>
  <si>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</si>
  <si>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</si>
  <si>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</si>
  <si>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</si>
  <si>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</si>
  <si>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</si>
  <si>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</si>
  <si>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</si>
  <si>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</si>
  <si>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</si>
  <si>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</si>
  <si>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</si>
  <si>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</si>
  <si>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</si>
  <si>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</si>
  <si>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</si>
  <si>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</si>
  <si>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</si>
  <si>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</si>
  <si>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</si>
  <si>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</si>
  <si>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</si>
  <si>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</si>
  <si>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</si>
  <si>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</si>
  <si>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</si>
  <si>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</si>
  <si>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</si>
  <si>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</si>
  <si>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</si>
  <si>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</si>
  <si>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</si>
  <si>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</si>
  <si>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</si>
  <si>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</si>
  <si>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</si>
  <si>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</si>
  <si>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</si>
  <si>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</si>
  <si>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</si>
  <si>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</si>
  <si>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</si>
  <si>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</si>
  <si>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</si>
  <si>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</si>
  <si>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</si>
  <si>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</si>
  <si>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</si>
  <si>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</si>
  <si>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</si>
  <si>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</si>
  <si>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</si>
  <si>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</si>
  <si>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</si>
  <si>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</si>
  <si>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</si>
  <si>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</si>
  <si>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</si>
  <si>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</si>
  <si>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</si>
  <si>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</si>
  <si>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</si>
  <si>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</si>
  <si>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</si>
  <si>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</si>
  <si>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</si>
  <si>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</si>
  <si>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</si>
  <si>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</si>
  <si>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</si>
  <si>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</si>
  <si>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</si>
  <si>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</si>
  <si>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</si>
  <si>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</si>
  <si>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</si>
  <si>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</si>
  <si>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</si>
  <si>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</si>
  <si>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</si>
  <si>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</si>
  <si>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</si>
  <si>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</si>
  <si>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</si>
  <si>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</si>
  <si>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</si>
  <si>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</si>
  <si>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</si>
  <si>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</si>
  <si>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</si>
  <si>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</si>
  <si>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</si>
  <si>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</si>
  <si>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</si>
  <si>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</si>
  <si>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</si>
  <si>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</si>
  <si>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</si>
  <si>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</si>
  <si>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</si>
  <si>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</si>
  <si>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</si>
  <si>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</si>
  <si>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</si>
  <si>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</si>
  <si>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</si>
  <si>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</si>
  <si>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</si>
  <si>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</si>
  <si>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</si>
  <si>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</si>
  <si>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</si>
  <si>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</si>
  <si>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</si>
  <si>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</si>
  <si>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</si>
  <si>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</si>
  <si>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</si>
  <si>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</si>
  <si>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</si>
  <si>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</si>
  <si>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</si>
  <si>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</si>
  <si>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</si>
  <si>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</si>
  <si>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</si>
  <si>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</si>
  <si>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</si>
  <si>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</si>
  <si>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</si>
  <si>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</si>
  <si>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</si>
  <si>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</si>
  <si>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</si>
  <si>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</si>
  <si>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</si>
  <si>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</si>
  <si>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</si>
  <si>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</si>
  <si>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</si>
  <si>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</si>
  <si>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</si>
  <si>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</si>
  <si>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</si>
  <si>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</si>
  <si>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</si>
  <si>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</si>
  <si>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</si>
  <si>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</si>
  <si>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</si>
  <si>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</si>
  <si>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</si>
  <si>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</si>
  <si>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</si>
  <si>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</si>
  <si>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</si>
  <si>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</si>
  <si>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</si>
  <si>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</si>
  <si>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</si>
  <si>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</si>
  <si>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</si>
  <si>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</si>
  <si>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</si>
  <si>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</si>
  <si>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</si>
  <si>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</si>
  <si>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</si>
  <si>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</si>
  <si>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</si>
  <si>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</si>
  <si>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</si>
  <si>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</si>
  <si>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</si>
  <si>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</si>
  <si>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</si>
  <si>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</si>
  <si>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</si>
  <si>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</si>
  <si>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</si>
  <si>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</si>
  <si>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</si>
  <si>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</si>
  <si>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</si>
  <si>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</si>
  <si>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</si>
  <si>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</si>
  <si>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</si>
  <si>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</si>
  <si>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</si>
  <si>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</si>
  <si>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</si>
  <si>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</si>
  <si>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</si>
  <si>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</si>
  <si>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</si>
  <si>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</si>
  <si>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</si>
  <si>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</si>
  <si>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</si>
  <si>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</si>
  <si>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</si>
  <si>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</si>
  <si>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</si>
  <si>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</si>
  <si>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</si>
  <si>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</si>
  <si>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</si>
  <si>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</si>
  <si>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</si>
  <si>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</si>
  <si>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</si>
  <si>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</si>
  <si>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</si>
  <si>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</si>
  <si>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</si>
  <si>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</si>
  <si>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</si>
  <si>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</si>
  <si>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</si>
  <si>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</si>
  <si>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</si>
  <si>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</si>
  <si>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</si>
  <si>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</si>
  <si>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</si>
  <si>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</si>
  <si>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</si>
  <si>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</si>
  <si>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</si>
  <si>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</si>
  <si>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</si>
  <si>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</si>
  <si>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</si>
  <si>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</si>
  <si>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</si>
  <si>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</si>
  <si>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</si>
  <si>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</si>
  <si>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</si>
  <si>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</si>
  <si>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</si>
  <si>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</si>
  <si>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</si>
  <si>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</si>
  <si>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</si>
  <si>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</si>
  <si>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</si>
  <si>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</si>
  <si>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</si>
  <si>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</si>
  <si>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</si>
  <si>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</si>
  <si>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</si>
  <si>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</si>
  <si>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</si>
  <si>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</si>
  <si>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</si>
  <si>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</si>
  <si>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</si>
  <si>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</si>
  <si>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</si>
  <si>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</si>
  <si>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</si>
  <si>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</si>
  <si>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</si>
  <si>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</si>
  <si>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</si>
  <si>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</si>
  <si>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</si>
  <si>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</si>
  <si>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</si>
  <si>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</si>
  <si>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</si>
  <si>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</si>
  <si>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</si>
  <si>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</si>
  <si>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</si>
  <si>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</si>
  <si>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</si>
  <si>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</si>
  <si>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</si>
  <si>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</si>
  <si>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</si>
  <si>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</si>
  <si>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</si>
  <si>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</si>
  <si>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</si>
  <si>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</si>
  <si>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</si>
  <si>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</si>
  <si>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</si>
  <si>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</si>
  <si>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</si>
  <si>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</si>
  <si>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</si>
  <si>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</si>
  <si>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</si>
  <si>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</si>
  <si>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</si>
  <si>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</si>
  <si>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</si>
  <si>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</si>
  <si>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</si>
  <si>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</si>
  <si>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</si>
  <si>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</si>
  <si>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</si>
  <si>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</si>
  <si>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</si>
  <si>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</si>
  <si>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</si>
  <si>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</si>
  <si>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</si>
  <si>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</si>
  <si>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</si>
  <si>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</si>
  <si>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</si>
  <si>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</si>
  <si>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</si>
  <si>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</si>
  <si>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</si>
  <si>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</si>
  <si>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</si>
  <si>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</si>
  <si>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</si>
  <si>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</si>
  <si>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</si>
  <si>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</si>
  <si>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</si>
  <si>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</si>
  <si>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</si>
  <si>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</si>
  <si>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</si>
  <si>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</si>
  <si>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</si>
  <si>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</si>
  <si>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</si>
  <si>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</si>
  <si>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</si>
  <si>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</si>
  <si>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</si>
  <si>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</si>
  <si>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</si>
  <si>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</si>
  <si>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</si>
  <si>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</si>
  <si>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</si>
  <si>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</si>
  <si>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</si>
  <si>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</si>
  <si>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</si>
  <si>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</si>
  <si>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</si>
  <si>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</si>
  <si>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</si>
  <si>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</si>
  <si>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</si>
  <si>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</si>
  <si>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</si>
  <si>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</si>
  <si>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</si>
  <si>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</si>
  <si>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</si>
  <si>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</si>
  <si>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</si>
  <si>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</si>
  <si>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</si>
  <si>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</si>
  <si>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</si>
  <si>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</si>
  <si>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</si>
  <si>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</si>
  <si>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</si>
  <si>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</si>
  <si>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</si>
  <si>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</si>
  <si>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</si>
  <si>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</si>
  <si>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</si>
  <si>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</si>
  <si>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</si>
  <si>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</si>
  <si>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</si>
  <si>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</si>
  <si>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</si>
  <si>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</si>
  <si>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</si>
  <si>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</si>
  <si>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</si>
  <si>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</si>
  <si>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</si>
  <si>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</si>
  <si>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</si>
  <si>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</si>
  <si>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</si>
  <si>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</si>
  <si>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</si>
  <si>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</si>
  <si>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</si>
  <si>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</si>
  <si>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</si>
  <si>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</si>
  <si>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</si>
  <si>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</si>
  <si>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</si>
  <si>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</si>
  <si>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</si>
  <si>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</si>
  <si>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</si>
  <si>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</si>
  <si>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</si>
  <si>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</si>
  <si>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</si>
  <si>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</si>
  <si>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</si>
  <si>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</si>
  <si>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</si>
  <si>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</si>
  <si>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</si>
  <si>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</si>
  <si>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</si>
  <si>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</si>
  <si>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</si>
  <si>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</si>
  <si>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</si>
  <si>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</si>
  <si>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</si>
  <si>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</si>
  <si>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</si>
  <si>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</si>
  <si>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</si>
  <si>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</si>
  <si>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</si>
  <si>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</si>
  <si>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</si>
  <si>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</si>
  <si>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</si>
  <si>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</si>
  <si>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</si>
  <si>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</si>
  <si>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</si>
  <si>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</si>
  <si>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</si>
  <si>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</si>
  <si>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</si>
  <si>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</si>
  <si>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</si>
  <si>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</si>
  <si>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</si>
  <si>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</si>
  <si>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</si>
  <si>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</si>
  <si>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</si>
  <si>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</si>
  <si>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</si>
  <si>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</si>
  <si>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</si>
  <si>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</si>
  <si>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</si>
  <si>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</si>
  <si>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</si>
  <si>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</si>
  <si>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</si>
  <si>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</si>
  <si>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</si>
  <si>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</si>
  <si>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</si>
  <si>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</si>
  <si>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</si>
  <si>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</si>
  <si>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</si>
  <si>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</si>
  <si>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</si>
  <si>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</si>
  <si>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</si>
  <si>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</si>
  <si>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</si>
  <si>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</si>
  <si>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</si>
  <si>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</si>
  <si>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</si>
  <si>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</si>
  <si>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</si>
  <si>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</si>
  <si>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</si>
  <si>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</si>
  <si>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</si>
  <si>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</si>
  <si>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</si>
  <si>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</si>
  <si>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</si>
  <si>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</si>
  <si>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</si>
  <si>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</si>
  <si>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</si>
  <si>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</si>
  <si>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</si>
  <si>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</si>
  <si>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</si>
  <si>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</si>
  <si>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</si>
  <si>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</si>
  <si>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</si>
  <si>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</si>
  <si>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</si>
  <si>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</si>
  <si>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</si>
  <si>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</si>
  <si>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</si>
  <si>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</si>
  <si>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</si>
  <si>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</si>
  <si>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</si>
  <si>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</si>
  <si>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</si>
  <si>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</si>
  <si>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</si>
  <si>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</si>
  <si>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</si>
  <si>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</si>
  <si>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</si>
  <si>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</si>
  <si>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</si>
  <si>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</si>
  <si>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</si>
  <si>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</si>
  <si>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</si>
  <si>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</si>
  <si>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</si>
  <si>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</si>
  <si>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</si>
  <si>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</si>
  <si>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</si>
  <si>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</si>
  <si>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</si>
  <si>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</si>
  <si>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</si>
  <si>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</si>
  <si>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</si>
  <si>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</si>
  <si>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</si>
  <si>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</si>
  <si>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</si>
  <si>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</si>
  <si>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</si>
  <si>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</si>
  <si>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</si>
  <si>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</si>
  <si>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</si>
  <si>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</si>
  <si>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</si>
  <si>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</si>
  <si>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</si>
  <si>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</si>
  <si>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</si>
  <si>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</si>
  <si>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</si>
  <si>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</si>
  <si>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</si>
  <si>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</si>
  <si>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</si>
  <si>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</si>
  <si>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</si>
  <si>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</si>
  <si>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</si>
  <si>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</si>
  <si>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</si>
  <si>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</si>
  <si>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</si>
  <si>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</si>
  <si>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</si>
  <si>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</si>
  <si>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</si>
  <si>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</si>
  <si>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</si>
  <si>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</si>
  <si>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</si>
  <si>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</si>
  <si>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</si>
  <si>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</si>
  <si>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</si>
  <si>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</si>
  <si>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</si>
  <si>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</si>
  <si>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</si>
  <si>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</si>
  <si>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</si>
  <si>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</si>
  <si>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</si>
  <si>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</si>
  <si>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</si>
  <si>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</si>
  <si>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</si>
  <si>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</si>
  <si>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</si>
  <si>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</si>
  <si>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</si>
  <si>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</si>
  <si>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</si>
  <si>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</si>
  <si>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</si>
  <si>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</si>
  <si>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</si>
  <si>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</si>
  <si>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</si>
  <si>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</si>
  <si>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</si>
  <si>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</si>
  <si>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</si>
  <si>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</si>
  <si>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</si>
  <si>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</si>
  <si>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</si>
  <si>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</si>
  <si>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</si>
  <si>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</si>
  <si>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</si>
  <si>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</si>
  <si>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</si>
  <si>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</si>
  <si>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</si>
  <si>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</si>
  <si>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</si>
  <si>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</si>
  <si>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</si>
  <si>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</si>
  <si>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</si>
  <si>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</si>
  <si>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</si>
  <si>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</si>
  <si>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</si>
  <si>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</si>
  <si>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</si>
  <si>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</si>
  <si>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</si>
  <si>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</si>
  <si>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</si>
  <si>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</si>
  <si>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</si>
  <si>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</si>
  <si>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</si>
  <si>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</si>
  <si>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</si>
  <si>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</si>
  <si>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</si>
  <si>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</si>
  <si>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</si>
  <si>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</si>
  <si>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</si>
  <si>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</si>
  <si>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</si>
  <si>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</si>
  <si>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</si>
  <si>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</si>
  <si>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</si>
  <si>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</si>
  <si>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</si>
  <si>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</si>
  <si>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</si>
  <si>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</si>
  <si>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</si>
  <si>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</si>
  <si>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</si>
  <si>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</si>
  <si>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</si>
  <si>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</si>
  <si>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</si>
  <si>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</si>
  <si>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</si>
  <si>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</si>
  <si>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</si>
  <si>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</si>
  <si>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</si>
  <si>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</si>
  <si>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</si>
  <si>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</si>
  <si>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</si>
  <si>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</si>
  <si>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</si>
  <si>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</si>
  <si>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</si>
  <si>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</si>
  <si>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</si>
  <si>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</si>
  <si>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</si>
  <si>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</si>
  <si>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</si>
  <si>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</si>
  <si>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</si>
  <si>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</si>
  <si>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</si>
  <si>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</si>
  <si>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</si>
  <si>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</si>
  <si>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</si>
  <si>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</si>
  <si>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</si>
  <si>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</si>
  <si>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</si>
  <si>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</si>
  <si>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</si>
  <si>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</si>
  <si>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</si>
  <si>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</si>
  <si>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</si>
  <si>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</si>
  <si>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</si>
  <si>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</si>
  <si>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</si>
  <si>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</si>
  <si>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</si>
  <si>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</si>
  <si>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</si>
  <si>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</si>
  <si>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</si>
  <si>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</si>
  <si>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</si>
  <si>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</si>
  <si>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</si>
  <si>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</si>
  <si>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</si>
  <si>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</si>
  <si>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</si>
  <si>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</si>
  <si>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</si>
  <si>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</si>
  <si>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</si>
  <si>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</si>
  <si>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</si>
  <si>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</si>
  <si>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</si>
  <si>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</si>
  <si>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</si>
  <si>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</si>
  <si>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</si>
  <si>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</si>
  <si>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</si>
  <si>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</si>
  <si>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</si>
  <si>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</si>
  <si>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</si>
  <si>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</si>
  <si>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</si>
  <si>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</si>
  <si>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</si>
  <si>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</si>
  <si>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</si>
  <si>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</si>
  <si>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</si>
  <si>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</si>
  <si>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</si>
  <si>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</si>
  <si>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</si>
  <si>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</si>
  <si>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</si>
  <si>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</si>
  <si>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</si>
  <si>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</si>
  <si>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</si>
  <si>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</si>
  <si>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</si>
  <si>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</si>
  <si>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</si>
  <si>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</si>
  <si>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</si>
  <si>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</si>
  <si>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</si>
  <si>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</si>
  <si>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</si>
  <si>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</si>
  <si>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</si>
  <si>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</si>
  <si>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</si>
  <si>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</si>
  <si>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</si>
  <si>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</si>
  <si>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</si>
  <si>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</si>
  <si>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</si>
  <si>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</si>
  <si>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</si>
  <si>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</si>
  <si>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</si>
  <si>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</si>
  <si>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</si>
  <si>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</si>
  <si>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</si>
  <si>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</si>
  <si>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</si>
  <si>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</si>
  <si>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</si>
  <si>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</si>
  <si>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</si>
  <si>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</si>
  <si>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</si>
  <si>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</si>
  <si>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</si>
  <si>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</si>
  <si>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</si>
  <si>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</si>
  <si>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</si>
  <si>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</si>
  <si>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</si>
  <si>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</si>
  <si>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</si>
  <si>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</si>
  <si>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</si>
  <si>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</si>
  <si>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</si>
  <si>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</si>
  <si>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</si>
  <si>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</si>
  <si>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</si>
  <si>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</si>
  <si>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</si>
  <si>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</si>
  <si>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</si>
  <si>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</si>
  <si>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</si>
  <si>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</si>
  <si>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</si>
  <si>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</si>
  <si>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</si>
  <si>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</si>
  <si>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</si>
  <si>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</si>
  <si>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</si>
  <si>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</si>
  <si>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</si>
  <si>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</si>
  <si>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</si>
  <si>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</si>
  <si>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</si>
  <si>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</si>
  <si>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</si>
  <si>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</si>
  <si>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</si>
  <si>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</si>
  <si>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</si>
  <si>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</si>
  <si>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</si>
  <si>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</si>
  <si>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</si>
  <si>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</si>
  <si>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</si>
  <si>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</si>
  <si>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</si>
  <si>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</si>
  <si>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</si>
  <si>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</si>
  <si>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</si>
  <si>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</si>
  <si>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</si>
  <si>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</si>
  <si>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</si>
  <si>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</si>
  <si>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</si>
  <si>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</si>
  <si>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</si>
  <si>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</si>
  <si>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</si>
  <si>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</si>
  <si>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</si>
  <si>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</si>
  <si>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</si>
  <si>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</si>
  <si>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</si>
  <si>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</si>
  <si>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</si>
  <si>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</si>
  <si>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</si>
  <si>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</si>
  <si>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</si>
  <si>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</si>
  <si>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</si>
  <si>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</si>
  <si>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</si>
  <si>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</si>
  <si>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</si>
  <si>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</si>
  <si>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</si>
  <si>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</si>
  <si>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</si>
  <si>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</si>
  <si>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</si>
  <si>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</si>
  <si>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</si>
  <si>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</si>
  <si>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</si>
  <si>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</si>
  <si>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</si>
  <si>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</si>
  <si>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</si>
  <si>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</si>
  <si>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</si>
  <si>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</si>
  <si>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</si>
  <si>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</si>
  <si>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</si>
  <si>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</si>
  <si>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</si>
  <si>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</si>
  <si>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</si>
  <si>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</si>
  <si>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</si>
  <si>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</si>
  <si>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</si>
  <si>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</si>
  <si>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</si>
  <si>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</si>
  <si>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</si>
  <si>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</si>
  <si>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</si>
  <si>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</si>
  <si>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</si>
  <si>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</si>
  <si>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</si>
  <si>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</si>
  <si>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</si>
  <si>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</si>
  <si>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</si>
  <si>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</si>
  <si>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</si>
  <si>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</si>
  <si>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</si>
  <si>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</si>
  <si>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</si>
  <si>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</si>
  <si>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</si>
  <si>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</si>
  <si>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</si>
  <si>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</si>
  <si>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</si>
  <si>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</si>
  <si>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</si>
  <si>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</si>
  <si>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</si>
  <si>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</si>
  <si>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</si>
  <si>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</si>
  <si>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</si>
  <si>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</si>
  <si>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</si>
  <si>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</si>
  <si>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</si>
  <si>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</si>
  <si>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</si>
  <si>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</si>
  <si>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</si>
  <si>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</si>
  <si>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</si>
  <si>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</si>
  <si>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</si>
  <si>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</si>
  <si>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</si>
  <si>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</si>
  <si>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</si>
  <si>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</si>
  <si>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</si>
  <si>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</si>
  <si>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</si>
  <si>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</si>
  <si>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</si>
  <si>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</si>
  <si>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</si>
  <si>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</si>
  <si>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</si>
  <si>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</si>
  <si>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</si>
  <si>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</si>
  <si>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</si>
  <si>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</si>
  <si>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</si>
  <si>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</si>
  <si>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</si>
  <si>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</si>
  <si>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</si>
  <si>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</si>
  <si>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</si>
  <si>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</si>
  <si>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</si>
  <si>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</si>
  <si>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</si>
  <si>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</si>
  <si>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</si>
  <si>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</si>
  <si>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</si>
  <si>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</si>
  <si>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</si>
  <si>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</si>
  <si>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</si>
  <si>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</si>
  <si>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</si>
  <si>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</si>
  <si>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</si>
  <si>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</si>
  <si>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</si>
  <si>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</si>
  <si>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</si>
  <si>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</si>
  <si>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</si>
  <si>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</si>
  <si>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</si>
  <si>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</si>
  <si>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</si>
  <si>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</si>
  <si>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</si>
  <si>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</si>
  <si>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</si>
  <si>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</si>
  <si>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</si>
  <si>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</si>
  <si>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</si>
  <si>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</si>
  <si>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</si>
  <si>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</si>
  <si>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</si>
  <si>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</si>
  <si>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</si>
  <si>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</si>
  <si>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</si>
  <si>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</si>
  <si>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</si>
  <si>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</si>
  <si>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</si>
  <si>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</si>
  <si>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</si>
  <si>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</si>
  <si>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</si>
  <si>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</si>
  <si>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</si>
  <si>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</si>
  <si>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</si>
  <si>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</si>
  <si>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</si>
  <si>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</si>
  <si>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</si>
  <si>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</si>
  <si>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</si>
  <si>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</si>
  <si>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</si>
  <si>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</si>
  <si>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</si>
  <si>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</si>
  <si>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</si>
  <si>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</si>
  <si>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</si>
  <si>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</si>
  <si>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</si>
  <si>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</si>
  <si>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</si>
  <si>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</si>
  <si>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</si>
  <si>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</si>
  <si>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</si>
  <si>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</si>
  <si>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</si>
  <si>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</si>
  <si>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</si>
  <si>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</si>
  <si>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</si>
  <si>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</si>
  <si>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</si>
  <si>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</si>
  <si>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</si>
  <si>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</si>
  <si>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</si>
  <si>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</si>
  <si>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</si>
  <si>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</si>
  <si>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</si>
  <si>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</si>
  <si>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</si>
  <si>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</si>
  <si>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</si>
  <si>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</si>
  <si>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</si>
  <si>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</si>
  <si>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</si>
  <si>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</si>
  <si>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</si>
  <si>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</si>
  <si>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</si>
  <si>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</si>
  <si>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</si>
  <si>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</si>
  <si>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</si>
  <si>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</si>
  <si>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</si>
  <si>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</si>
  <si>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</si>
  <si>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</si>
  <si>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</si>
  <si>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</si>
  <si>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</si>
  <si>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</si>
  <si>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</si>
  <si>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</si>
  <si>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</si>
  <si>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</si>
  <si>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</si>
  <si>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</si>
  <si>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</si>
  <si>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</si>
  <si>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</si>
  <si>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</si>
  <si>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</si>
  <si>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</si>
  <si>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</si>
  <si>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</si>
  <si>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</si>
  <si>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</si>
  <si>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</si>
  <si>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</si>
  <si>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</si>
  <si>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</si>
  <si>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</si>
  <si>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</si>
  <si>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</si>
  <si>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</si>
  <si>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</si>
  <si>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</si>
  <si>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</si>
  <si>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</si>
  <si>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</si>
  <si>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</si>
  <si>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</si>
  <si>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</si>
  <si>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</si>
  <si>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</si>
  <si>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</si>
  <si>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</si>
  <si>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</si>
  <si>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</si>
  <si>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</si>
  <si>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</si>
  <si>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</si>
  <si>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</si>
  <si>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</si>
  <si>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</si>
  <si>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</si>
  <si>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</si>
  <si>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</si>
  <si>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</si>
  <si>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</si>
  <si>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</si>
  <si>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</si>
  <si>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</si>
  <si>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</si>
  <si>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</si>
  <si>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</si>
  <si>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</si>
  <si>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</si>
  <si>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</si>
  <si>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</si>
  <si>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</si>
  <si>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</si>
  <si>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</si>
  <si>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</si>
  <si>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</si>
  <si>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</si>
  <si>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</si>
  <si>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</si>
  <si>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</si>
  <si>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</si>
  <si>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</si>
  <si>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</si>
  <si>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</si>
  <si>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</si>
  <si>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</si>
  <si>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</si>
  <si>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</si>
  <si>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</si>
  <si>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</si>
  <si>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</si>
  <si>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</si>
  <si>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</si>
  <si>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</si>
  <si>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</si>
  <si>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</si>
  <si>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</si>
  <si>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</si>
  <si>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</si>
  <si>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</si>
  <si>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</si>
  <si>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</si>
  <si>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</si>
  <si>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</si>
  <si>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</si>
  <si>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</si>
  <si>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</si>
  <si>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</si>
  <si>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</si>
  <si>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</si>
  <si>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</si>
  <si>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</si>
  <si>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</si>
  <si>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</si>
  <si>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</si>
  <si>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</si>
  <si>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</si>
  <si>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</si>
  <si>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</si>
  <si>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</si>
  <si>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</si>
  <si>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</si>
  <si>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</si>
  <si>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</si>
  <si>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</si>
  <si>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</si>
  <si>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</si>
  <si>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</si>
  <si>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</si>
  <si>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</si>
  <si>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</si>
  <si>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</si>
  <si>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</si>
  <si>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</si>
  <si>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</si>
  <si>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</si>
  <si>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</si>
  <si>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</si>
  <si>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</si>
  <si>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</si>
  <si>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</si>
  <si>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</si>
  <si>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</si>
  <si>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</si>
  <si>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</si>
  <si>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</si>
  <si>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</si>
  <si>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</si>
  <si>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</si>
  <si>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</si>
  <si>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</si>
  <si>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</si>
  <si>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</si>
  <si>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</si>
  <si>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</si>
  <si>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</si>
  <si>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</si>
  <si>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</si>
  <si>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</si>
  <si>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</si>
  <si>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</si>
  <si>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</si>
  <si>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</si>
  <si>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</si>
  <si>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</si>
  <si>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</si>
  <si>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</si>
  <si>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</si>
  <si>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</si>
  <si>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</si>
  <si>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</si>
  <si>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</si>
  <si>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</si>
  <si>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</si>
  <si>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</si>
  <si>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</si>
  <si>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</si>
  <si>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</si>
  <si>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</si>
  <si>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</si>
  <si>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</si>
  <si>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</si>
  <si>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</si>
  <si>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</si>
  <si>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</si>
  <si>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</si>
  <si>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</si>
  <si>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</si>
  <si>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</si>
  <si>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</si>
  <si>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</si>
  <si>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</si>
  <si>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</si>
  <si>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</si>
  <si>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</si>
  <si>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</si>
  <si>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</si>
  <si>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</si>
  <si>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</si>
  <si>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</si>
  <si>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</si>
  <si>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</si>
  <si>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</si>
  <si>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</si>
  <si>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</si>
  <si>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</si>
  <si>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</si>
  <si>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</si>
  <si>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</si>
  <si>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</si>
  <si>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</si>
  <si>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</si>
  <si>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</si>
  <si>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</si>
  <si>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</si>
  <si>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</si>
  <si>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</si>
  <si>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</si>
  <si>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</si>
  <si>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</si>
  <si>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</si>
  <si>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</si>
  <si>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</si>
  <si>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</si>
  <si>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</si>
  <si>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</si>
  <si>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</si>
  <si>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</si>
  <si>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</si>
  <si>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</si>
  <si>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</si>
  <si>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</si>
  <si>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</si>
  <si>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</si>
  <si>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</si>
  <si>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</si>
  <si>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</si>
  <si>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</si>
  <si>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</si>
  <si>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</si>
  <si>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</si>
  <si>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</si>
  <si>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</si>
  <si>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</si>
  <si>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</si>
  <si>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</si>
  <si>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</si>
  <si>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</si>
  <si>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</si>
  <si>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</si>
  <si>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</si>
  <si>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</si>
  <si>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</si>
  <si>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</si>
  <si>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</si>
  <si>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</si>
  <si>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</si>
  <si>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</si>
  <si>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</si>
  <si>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</si>
  <si>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</si>
  <si>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</si>
  <si>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</si>
  <si>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</si>
  <si>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</si>
  <si>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</si>
  <si>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</si>
  <si>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</si>
  <si>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</si>
  <si>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</si>
  <si>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</si>
  <si>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</si>
  <si>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</si>
  <si>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</si>
  <si>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</si>
  <si>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</si>
  <si>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</si>
  <si>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</si>
  <si>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</si>
  <si>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</si>
  <si>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</si>
  <si>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</si>
  <si>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</si>
  <si>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</si>
  <si>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</si>
  <si>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</si>
  <si>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</si>
  <si>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</si>
  <si>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</si>
  <si>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</si>
  <si>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</si>
  <si>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</si>
  <si>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</si>
  <si>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</si>
  <si>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</si>
  <si>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</si>
  <si>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</si>
  <si>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</si>
  <si>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</si>
  <si>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</si>
  <si>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</si>
  <si>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</si>
  <si>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</si>
  <si>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</si>
  <si>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</si>
  <si>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</si>
  <si>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</si>
  <si>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</si>
  <si>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</si>
  <si>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</si>
  <si>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</si>
  <si>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</si>
  <si>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</si>
  <si>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</si>
  <si>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</si>
  <si>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</si>
  <si>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</si>
  <si>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</si>
  <si>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</si>
  <si>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</si>
  <si>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</si>
  <si>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</si>
  <si>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</si>
  <si>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</si>
  <si>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</si>
  <si>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</si>
  <si>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</si>
  <si>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</si>
  <si>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</si>
  <si>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</si>
  <si>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</si>
  <si>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</si>
  <si>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</si>
  <si>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</si>
  <si>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</si>
  <si>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</si>
  <si>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</si>
  <si>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</si>
  <si>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</si>
  <si>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</si>
  <si>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</si>
  <si>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</si>
  <si>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</si>
  <si>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</si>
  <si>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</si>
  <si>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</si>
  <si>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</si>
  <si>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</si>
  <si>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</si>
  <si>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</si>
  <si>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</si>
  <si>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</si>
  <si>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</si>
  <si>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</si>
  <si>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</si>
  <si>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</si>
  <si>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</si>
  <si>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</si>
  <si>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</si>
  <si>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</si>
  <si>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</si>
  <si>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</si>
  <si>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</si>
  <si>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</si>
  <si>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</si>
  <si>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</si>
  <si>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</si>
  <si>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</si>
  <si>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</si>
  <si>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</si>
  <si>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</si>
  <si>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</si>
  <si>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</si>
  <si>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</si>
  <si>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</si>
  <si>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</si>
  <si>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</si>
  <si>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</si>
  <si>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</si>
  <si>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</si>
  <si>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</si>
  <si>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</si>
  <si>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</si>
  <si>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</si>
  <si>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</si>
  <si>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</si>
  <si>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</si>
  <si>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</si>
  <si>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</si>
  <si>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</si>
  <si>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</si>
  <si>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</si>
  <si>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</si>
  <si>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</si>
  <si>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</si>
  <si>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</si>
  <si>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</si>
  <si>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</si>
  <si>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</si>
  <si>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</si>
  <si>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</si>
  <si>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</si>
  <si>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</si>
  <si>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</si>
  <si>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</si>
  <si>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</si>
  <si>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</si>
  <si>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</si>
  <si>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</si>
  <si>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</si>
  <si>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</si>
  <si>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</si>
  <si>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</si>
  <si>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</si>
  <si>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</si>
  <si>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</si>
  <si>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</si>
  <si>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</si>
  <si>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</si>
  <si>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</si>
  <si>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</si>
  <si>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</si>
  <si>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</si>
  <si>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</si>
  <si>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</si>
  <si>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</si>
  <si>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</si>
  <si>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</si>
  <si>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</si>
  <si>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</si>
  <si>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</si>
  <si>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</si>
  <si>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</si>
  <si>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</si>
  <si>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</si>
  <si>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</si>
  <si>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</si>
  <si>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</si>
  <si>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</si>
  <si>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</si>
  <si>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</si>
  <si>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</si>
  <si>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</si>
  <si>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</si>
  <si>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</si>
  <si>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</si>
  <si>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</si>
  <si>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</si>
  <si>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</si>
  <si>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</si>
  <si>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</si>
  <si>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</si>
  <si>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</si>
  <si>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</si>
  <si>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</si>
  <si>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</si>
  <si>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</si>
  <si>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</si>
  <si>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</si>
  <si>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</si>
  <si>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</si>
  <si>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</si>
  <si>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</si>
  <si>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</si>
  <si>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</si>
  <si>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</si>
  <si>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</si>
  <si>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</si>
  <si>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</si>
  <si>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</si>
  <si>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</si>
  <si>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</si>
  <si>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</si>
  <si>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</si>
  <si>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</si>
  <si>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</si>
  <si>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</si>
  <si>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</si>
  <si>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</si>
  <si>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</si>
  <si>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</si>
  <si>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</si>
  <si>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</si>
  <si>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</si>
  <si>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</si>
  <si>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</si>
  <si>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</si>
  <si>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</si>
  <si>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</si>
  <si>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</si>
  <si>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</si>
  <si>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</si>
  <si>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</si>
  <si>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</si>
  <si>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</si>
  <si>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</si>
  <si>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</si>
  <si>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</si>
  <si>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</si>
  <si>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</si>
  <si>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</si>
  <si>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</si>
  <si>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</si>
  <si>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</si>
  <si>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</si>
  <si>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</si>
  <si>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</si>
  <si>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</si>
  <si>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</si>
  <si>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</si>
  <si>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</si>
  <si>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</si>
  <si>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</si>
  <si>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</si>
  <si>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</si>
  <si>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</si>
  <si>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</si>
  <si>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</si>
  <si>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</si>
  <si>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</si>
  <si>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</si>
  <si>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</si>
  <si>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</si>
  <si>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</si>
  <si>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</si>
  <si>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</si>
  <si>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</si>
  <si>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</si>
  <si>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</si>
  <si>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</si>
  <si>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</si>
  <si>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</si>
  <si>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</si>
  <si>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</si>
  <si>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</si>
  <si>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</si>
  <si>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</si>
  <si>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</si>
  <si>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</si>
  <si>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</si>
  <si>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</si>
  <si>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</si>
  <si>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</si>
  <si>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</si>
  <si>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</si>
  <si>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</si>
  <si>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</si>
  <si>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</si>
  <si>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</si>
  <si>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</si>
  <si>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</si>
  <si>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</si>
  <si>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</si>
  <si>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</si>
  <si>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</si>
  <si>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</si>
  <si>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</si>
  <si>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</si>
  <si>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</si>
  <si>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</si>
  <si>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</si>
  <si>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</si>
  <si>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</si>
  <si>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</si>
  <si>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</si>
  <si>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</si>
  <si>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</si>
  <si>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</si>
  <si>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</si>
  <si>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</si>
  <si>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</si>
  <si>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</si>
  <si>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</si>
  <si>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</si>
  <si>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</si>
  <si>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</si>
  <si>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</si>
  <si>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</si>
  <si>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</si>
  <si>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</si>
  <si>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</si>
  <si>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</si>
  <si>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</si>
  <si>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</si>
  <si>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</si>
  <si>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</si>
  <si>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</si>
  <si>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</si>
  <si>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</si>
  <si>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</si>
  <si>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</si>
  <si>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</si>
  <si>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</si>
  <si>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</si>
  <si>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</si>
  <si>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</si>
  <si>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</si>
  <si>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</si>
  <si>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</si>
  <si>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</si>
  <si>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</si>
  <si>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</si>
  <si>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</si>
  <si>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</si>
  <si>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</si>
  <si>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</si>
  <si>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</si>
  <si>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</si>
  <si>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</si>
  <si>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</si>
  <si>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</si>
  <si>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</si>
  <si>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</si>
  <si>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</si>
  <si>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</si>
  <si>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</si>
  <si>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</si>
  <si>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</si>
  <si>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</si>
  <si>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</si>
  <si>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</si>
  <si>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</si>
  <si>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</si>
  <si>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</si>
  <si>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</si>
  <si>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</si>
  <si>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</si>
  <si>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</si>
  <si>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</si>
  <si>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</si>
  <si>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</si>
  <si>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</si>
  <si>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</si>
  <si>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</si>
  <si>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</si>
  <si>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</si>
  <si>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</si>
  <si>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</si>
  <si>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</si>
  <si>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</si>
  <si>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</si>
  <si>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</si>
  <si>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</si>
  <si>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</si>
  <si>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</si>
  <si>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</si>
  <si>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</si>
  <si>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</si>
  <si>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</si>
  <si>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</si>
  <si>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</si>
  <si>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</si>
  <si>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</si>
  <si>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</si>
  <si>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</si>
  <si>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</si>
  <si>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</si>
  <si>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</si>
  <si>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</si>
  <si>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</si>
  <si>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</si>
  <si>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</si>
  <si>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</si>
  <si>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</si>
  <si>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</si>
  <si>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</si>
  <si>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</si>
  <si>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</si>
  <si>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</si>
  <si>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</si>
  <si>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</si>
  <si>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</si>
  <si>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</si>
  <si>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</si>
  <si>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</si>
  <si>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</si>
  <si>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</si>
  <si>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</si>
  <si>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</si>
  <si>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</si>
  <si>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</si>
  <si>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</si>
  <si>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</si>
  <si>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</si>
  <si>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</si>
  <si>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</si>
  <si>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</si>
  <si>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</si>
  <si>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</si>
  <si>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</si>
  <si>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</si>
  <si>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</si>
  <si>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</si>
  <si>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</si>
  <si>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</si>
  <si>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</si>
  <si>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</si>
  <si>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</si>
  <si>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</si>
  <si>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</si>
  <si>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</si>
  <si>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</si>
  <si>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</si>
  <si>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</si>
  <si>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</si>
  <si>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</si>
  <si>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</si>
  <si>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</si>
  <si>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</si>
  <si>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</si>
  <si>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</si>
  <si>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</si>
  <si>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</si>
  <si>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</si>
  <si>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</si>
  <si>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</si>
  <si>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</si>
  <si>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</si>
  <si>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</si>
  <si>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</si>
  <si>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</si>
  <si>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</si>
  <si>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</si>
  <si>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</si>
  <si>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</si>
  <si>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</si>
  <si>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</si>
  <si>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</si>
  <si>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</si>
  <si>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</si>
  <si>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</si>
  <si>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</si>
  <si>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</si>
  <si>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</si>
  <si>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</si>
  <si>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</si>
  <si>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</si>
  <si>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</si>
  <si>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</si>
  <si>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</si>
  <si>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</si>
  <si>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</si>
  <si>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</si>
  <si>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</si>
  <si>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</si>
  <si>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</si>
  <si>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</si>
  <si>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</si>
  <si>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</si>
  <si>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</si>
  <si>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</si>
  <si>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</si>
  <si>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</si>
  <si>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</si>
  <si>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</si>
  <si>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</si>
  <si>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</si>
  <si>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</si>
  <si>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</si>
  <si>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</si>
  <si>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</si>
  <si>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</si>
  <si>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</si>
  <si>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</si>
  <si>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</si>
  <si>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</si>
  <si>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</si>
  <si>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</si>
  <si>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</si>
  <si>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</si>
  <si>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</si>
  <si>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</si>
  <si>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</si>
  <si>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</si>
  <si>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</si>
  <si>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</si>
  <si>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</si>
  <si>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</si>
  <si>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</si>
  <si>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</si>
  <si>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</si>
  <si>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</si>
  <si>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</si>
  <si>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</si>
  <si>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</si>
  <si>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</si>
  <si>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</si>
  <si>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</si>
  <si>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</si>
  <si>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</si>
  <si>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</si>
  <si>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</si>
  <si>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</si>
  <si>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</si>
  <si>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</si>
  <si>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</si>
  <si>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</si>
  <si>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</si>
  <si>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</si>
  <si>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</si>
  <si>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</si>
  <si>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</si>
  <si>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</si>
  <si>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</si>
  <si>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</si>
  <si>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</si>
  <si>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</si>
  <si>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</si>
  <si>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</si>
  <si>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</si>
  <si>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</si>
  <si>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</si>
  <si>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</si>
  <si>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</si>
  <si>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</si>
  <si>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</si>
  <si>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</si>
  <si>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</si>
  <si>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</si>
  <si>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</si>
  <si>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</si>
  <si>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</si>
  <si>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</si>
  <si>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</si>
  <si>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</si>
  <si>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</si>
  <si>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</si>
  <si>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</si>
  <si>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</si>
  <si>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</si>
  <si>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</si>
  <si>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</si>
  <si>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</si>
  <si>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</si>
  <si>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</si>
  <si>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</si>
  <si>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</si>
  <si>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</si>
  <si>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</si>
  <si>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</si>
  <si>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</si>
  <si>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</si>
  <si>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</si>
  <si>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</si>
  <si>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</si>
  <si>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</si>
  <si>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</si>
  <si>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</si>
  <si>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</si>
  <si>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</si>
  <si>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</si>
  <si>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</si>
  <si>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</si>
  <si>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</si>
  <si>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</si>
  <si>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</si>
  <si>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</si>
  <si>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</si>
  <si>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</si>
  <si>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</si>
  <si>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</si>
  <si>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</si>
  <si>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</si>
  <si>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</si>
  <si>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</si>
  <si>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</si>
  <si>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</si>
  <si>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</si>
  <si>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</si>
  <si>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</si>
  <si>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</si>
  <si>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</si>
  <si>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</si>
  <si>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</si>
  <si>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</si>
  <si>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</si>
  <si>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</si>
  <si>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</si>
  <si>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</si>
  <si>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</si>
  <si>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</si>
  <si>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</si>
  <si>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</si>
  <si>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</si>
  <si>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</si>
  <si>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</si>
  <si>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</si>
  <si>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</si>
  <si>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</si>
  <si>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</si>
  <si>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</si>
  <si>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</si>
  <si>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</si>
  <si>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</si>
  <si>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</si>
  <si>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</si>
  <si>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</si>
  <si>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</si>
  <si>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</si>
  <si>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</si>
  <si>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</si>
  <si>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</si>
  <si>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</si>
  <si>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</si>
  <si>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</si>
  <si>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</si>
  <si>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</si>
  <si>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</si>
  <si>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</si>
  <si>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</si>
  <si>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</si>
  <si>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</si>
  <si>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</si>
  <si>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</si>
  <si>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</si>
  <si>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</si>
  <si>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</si>
  <si>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</si>
  <si>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</si>
  <si>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</si>
  <si>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</si>
  <si>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</si>
  <si>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</si>
  <si>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</si>
  <si>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</si>
  <si>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</si>
  <si>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</si>
  <si>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</si>
  <si>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</si>
  <si>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</si>
  <si>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</si>
  <si>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</si>
  <si>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</si>
  <si>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</si>
  <si>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</si>
  <si>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</si>
  <si>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</si>
  <si>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</si>
  <si>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</si>
  <si>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</si>
  <si>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</si>
  <si>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</si>
  <si>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</si>
  <si>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</si>
  <si>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</si>
  <si>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</si>
  <si>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</si>
  <si>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</si>
  <si>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</si>
  <si>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</si>
  <si>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</si>
  <si>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</si>
  <si>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</si>
  <si>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</si>
  <si>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</si>
  <si>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</si>
  <si>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</si>
  <si>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</si>
  <si>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</si>
  <si>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</si>
  <si>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</si>
  <si>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</si>
  <si>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</si>
  <si>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</si>
  <si>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</si>
  <si>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</si>
  <si>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</si>
  <si>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</si>
  <si>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</si>
  <si>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</si>
  <si>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</si>
  <si>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</si>
  <si>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</si>
  <si>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</si>
  <si>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</si>
  <si>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</si>
  <si>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</si>
  <si>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</si>
  <si>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</si>
  <si>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</si>
  <si>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</si>
  <si>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</si>
  <si>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</si>
  <si>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</si>
  <si>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</si>
  <si>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</si>
  <si>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</si>
  <si>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</si>
  <si>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</si>
  <si>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</si>
  <si>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</si>
  <si>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</si>
  <si>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</si>
  <si>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</si>
  <si>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</si>
  <si>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</si>
  <si>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</si>
  <si>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</si>
  <si>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</si>
  <si>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</si>
  <si>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</si>
  <si>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</si>
  <si>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</si>
  <si>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</si>
  <si>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</si>
  <si>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</si>
  <si>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</si>
  <si>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</si>
  <si>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</si>
  <si>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</si>
  <si>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</si>
  <si>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</si>
  <si>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</si>
  <si>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</si>
  <si>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</si>
  <si>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</si>
  <si>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</si>
  <si>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</si>
  <si>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</si>
  <si>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</si>
  <si>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</si>
  <si>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</si>
  <si>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</si>
  <si>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</si>
  <si>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</si>
  <si>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</si>
  <si>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</si>
  <si>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</si>
  <si>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</si>
  <si>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</si>
  <si>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</si>
  <si>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</si>
  <si>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</si>
  <si>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</si>
  <si>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</si>
  <si>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</si>
  <si>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</si>
  <si>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</si>
  <si>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</si>
  <si>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</si>
  <si>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</si>
  <si>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</si>
  <si>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</si>
  <si>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</si>
  <si>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</si>
  <si>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</si>
  <si>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</si>
  <si>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</si>
  <si>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</si>
  <si>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</si>
  <si>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</si>
  <si>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</si>
  <si>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</si>
  <si>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</si>
  <si>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</si>
  <si>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</si>
  <si>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</si>
  <si>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</si>
  <si>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</si>
  <si>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</si>
  <si>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</si>
  <si>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</si>
  <si>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</si>
  <si>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</si>
  <si>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</si>
  <si>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</si>
  <si>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</si>
  <si>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</si>
  <si>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</si>
  <si>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</si>
  <si>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</si>
  <si>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</si>
  <si>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</si>
  <si>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</si>
  <si>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</si>
  <si>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</si>
  <si>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</si>
  <si>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</si>
  <si>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</si>
  <si>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</si>
  <si>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</si>
  <si>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</si>
  <si>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</si>
  <si>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</si>
  <si>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</si>
  <si>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</si>
  <si>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</si>
  <si>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</si>
  <si>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</si>
  <si>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</si>
  <si>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</si>
  <si>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</si>
  <si>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</si>
  <si>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</si>
  <si>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</si>
  <si>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</si>
  <si>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</si>
  <si>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</si>
  <si>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</si>
  <si>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</si>
  <si>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</si>
  <si>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</si>
  <si>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</si>
  <si>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</si>
  <si>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</si>
  <si>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</si>
  <si>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</si>
  <si>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</si>
  <si>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</si>
  <si>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</si>
  <si>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</si>
  <si>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</si>
  <si>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</si>
  <si>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</si>
  <si>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</si>
  <si>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</si>
  <si>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</si>
  <si>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</si>
  <si>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</si>
  <si>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</si>
  <si>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</si>
  <si>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</si>
  <si>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</si>
  <si>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</si>
  <si>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</si>
  <si>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</si>
  <si>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</si>
  <si>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</si>
  <si>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</si>
  <si>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</si>
  <si>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</si>
  <si>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</si>
  <si>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</si>
  <si>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</si>
  <si>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</si>
  <si>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</si>
  <si>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</si>
  <si>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</si>
  <si>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</si>
  <si>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</si>
  <si>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</si>
  <si>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</si>
  <si>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</si>
  <si>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</si>
  <si>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</si>
  <si>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</si>
  <si>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</si>
  <si>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</si>
  <si>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</si>
  <si>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</si>
  <si>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</si>
  <si>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</si>
  <si>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</si>
  <si>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</si>
  <si>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</si>
  <si>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</si>
  <si>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</si>
  <si>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</si>
  <si>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</si>
  <si>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</si>
  <si>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</si>
  <si>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</si>
  <si>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</si>
  <si>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</si>
  <si>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</si>
  <si>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</si>
  <si>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</si>
  <si>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</si>
  <si>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</si>
  <si>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</si>
  <si>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</si>
  <si>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</si>
  <si>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</si>
  <si>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</si>
  <si>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</si>
  <si>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</si>
  <si>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</si>
  <si>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</si>
  <si>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</si>
  <si>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</si>
  <si>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</si>
  <si>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</si>
  <si>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</si>
  <si>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</si>
  <si>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</si>
  <si>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</si>
  <si>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</si>
  <si>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</si>
  <si>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</si>
  <si>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</si>
  <si>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</si>
  <si>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</si>
  <si>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</si>
  <si>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</si>
  <si>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</si>
  <si>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</si>
  <si>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</si>
  <si>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</si>
  <si>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</si>
  <si>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</si>
  <si>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</si>
  <si>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</si>
  <si>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</si>
  <si>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</si>
  <si>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</si>
  <si>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</si>
  <si>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</si>
  <si>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</si>
  <si>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</si>
  <si>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</si>
  <si>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</si>
  <si>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</si>
  <si>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</si>
  <si>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</si>
  <si>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</si>
  <si>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</si>
  <si>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</si>
  <si>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</si>
  <si>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</si>
  <si>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</si>
  <si>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</si>
  <si>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</si>
  <si>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</si>
  <si>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</si>
  <si>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</si>
  <si>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</si>
  <si>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</si>
  <si>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</si>
  <si>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</si>
  <si>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</si>
  <si>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</si>
  <si>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</si>
  <si>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</si>
  <si>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</si>
  <si>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</si>
  <si>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</si>
  <si>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</si>
  <si>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</si>
  <si>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</si>
  <si>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</si>
  <si>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</si>
  <si>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</si>
  <si>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</si>
  <si>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</si>
  <si>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</si>
  <si>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</si>
  <si>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</si>
  <si>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</si>
  <si>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</si>
  <si>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</si>
  <si>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</si>
  <si>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</si>
  <si>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</si>
  <si>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</si>
  <si>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</si>
  <si>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</si>
  <si>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</si>
  <si>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</si>
  <si>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</si>
  <si>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</si>
  <si>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</si>
  <si>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</si>
  <si>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</si>
  <si>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</si>
  <si>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</si>
  <si>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</si>
  <si>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</si>
  <si>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</si>
  <si>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</si>
  <si>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</si>
  <si>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</si>
  <si>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</si>
  <si>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</si>
  <si>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</si>
  <si>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</si>
  <si>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</si>
  <si>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</si>
  <si>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</si>
  <si>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</si>
  <si>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</si>
  <si>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</si>
  <si>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</si>
  <si>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</si>
  <si>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</si>
  <si>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</si>
  <si>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</si>
  <si>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</si>
  <si>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</si>
  <si>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</si>
  <si>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</si>
  <si>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</si>
  <si>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</si>
  <si>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</si>
  <si>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</si>
  <si>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</si>
  <si>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</si>
  <si>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</si>
  <si>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</si>
  <si>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</si>
  <si>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</si>
  <si>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</si>
  <si>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</si>
  <si>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</si>
  <si>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</si>
  <si>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</si>
  <si>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</si>
  <si>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</si>
  <si>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</si>
  <si>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</si>
  <si>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</si>
  <si>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</si>
  <si>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</si>
  <si>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</si>
  <si>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</si>
  <si>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</si>
  <si>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</si>
  <si>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</si>
  <si>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</si>
  <si>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</si>
  <si>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</si>
  <si>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</si>
  <si>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</si>
  <si>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</si>
  <si>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</si>
  <si>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</si>
  <si>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</si>
  <si>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</si>
  <si>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</si>
  <si>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</si>
  <si>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</si>
  <si>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</si>
  <si>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</si>
  <si>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</si>
  <si>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</si>
  <si>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</si>
  <si>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</si>
  <si>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</si>
  <si>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</si>
  <si>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</si>
  <si>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</si>
  <si>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</si>
  <si>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</si>
  <si>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</si>
  <si>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</si>
  <si>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</si>
  <si>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</si>
  <si>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</si>
  <si>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</si>
  <si>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</si>
  <si>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</si>
  <si>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</si>
  <si>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</si>
  <si>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</si>
  <si>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</si>
  <si>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</si>
  <si>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</si>
  <si>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</si>
  <si>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</si>
  <si>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</si>
  <si>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</si>
  <si>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</si>
  <si>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</si>
  <si>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</si>
  <si>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</si>
  <si>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</si>
  <si>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</si>
  <si>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</si>
  <si>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</si>
  <si>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</si>
  <si>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</si>
  <si>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</si>
  <si>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</si>
  <si>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</si>
  <si>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</si>
  <si>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</si>
  <si>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</si>
  <si>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</si>
  <si>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</si>
  <si>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</si>
  <si>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</si>
  <si>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</si>
  <si>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</si>
  <si>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</si>
  <si>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</si>
  <si>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</si>
  <si>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</si>
  <si>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</si>
  <si>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</si>
  <si>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</si>
  <si>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</si>
  <si>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</si>
  <si>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</si>
  <si>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</si>
  <si>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</si>
  <si>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</si>
  <si>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</si>
  <si>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</si>
  <si>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</si>
  <si>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</si>
  <si>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</si>
  <si>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</si>
  <si>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</si>
  <si>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</si>
  <si>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</si>
  <si>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</si>
  <si>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</si>
  <si>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</si>
  <si>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</si>
  <si>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</si>
  <si>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</si>
  <si>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</si>
  <si>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</si>
  <si>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</si>
  <si>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</si>
  <si>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</si>
  <si>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</si>
  <si>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</si>
  <si>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</si>
  <si>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</si>
  <si>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</si>
  <si>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</si>
  <si>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</si>
  <si>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</si>
  <si>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</si>
  <si>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</si>
  <si>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</si>
  <si>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</si>
  <si>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</si>
  <si>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</si>
  <si>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</si>
  <si>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</si>
  <si>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</si>
  <si>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</si>
  <si>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</si>
  <si>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</si>
  <si>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</si>
  <si>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</si>
  <si>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</si>
  <si>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</si>
  <si>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</si>
  <si>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</si>
  <si>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</si>
  <si>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</si>
  <si>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</si>
  <si>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</si>
  <si>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</si>
  <si>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</si>
  <si>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</si>
  <si>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</si>
  <si>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</si>
  <si>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</si>
  <si>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</si>
  <si>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</si>
  <si>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</si>
  <si>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</si>
  <si>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</si>
  <si>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</si>
  <si>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</si>
  <si>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</si>
  <si>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</si>
  <si>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</si>
  <si>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</si>
  <si>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</si>
  <si>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</si>
  <si>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</si>
  <si>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</si>
  <si>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</si>
  <si>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</si>
  <si>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</si>
  <si>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</si>
  <si>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</si>
  <si>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</si>
  <si>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</si>
  <si>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</si>
  <si>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</si>
  <si>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</si>
  <si>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</si>
  <si>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</si>
  <si>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</si>
  <si>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</si>
  <si>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</si>
  <si>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</si>
  <si>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</si>
  <si>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</si>
  <si>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</si>
  <si>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</si>
  <si>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</si>
  <si>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</si>
  <si>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</si>
  <si>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</si>
  <si>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</si>
  <si>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</si>
  <si>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</si>
  <si>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</si>
  <si>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</si>
  <si>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</si>
  <si>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</si>
  <si>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</si>
  <si>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</si>
  <si>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</si>
  <si>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</si>
  <si>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</si>
  <si>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</si>
  <si>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</si>
  <si>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</si>
  <si>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</si>
  <si>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</si>
  <si>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</si>
  <si>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</si>
  <si>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</si>
  <si>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</si>
  <si>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</si>
  <si>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</si>
  <si>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</si>
  <si>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</si>
  <si>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</si>
  <si>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</si>
  <si>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</si>
  <si>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</si>
  <si>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</si>
  <si>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</si>
  <si>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</si>
  <si>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</si>
  <si>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</si>
  <si>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</si>
  <si>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</si>
  <si>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</si>
  <si>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</si>
  <si>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</si>
  <si>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</si>
  <si>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</si>
  <si>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</si>
  <si>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</si>
  <si>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</si>
  <si>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</si>
  <si>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</si>
  <si>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</si>
  <si>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</si>
  <si>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</si>
  <si>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</si>
  <si>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</si>
  <si>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</si>
  <si>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</si>
  <si>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</si>
  <si>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</si>
  <si>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</si>
  <si>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</si>
  <si>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</si>
  <si>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</si>
  <si>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</si>
  <si>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</si>
  <si>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</si>
  <si>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</si>
  <si>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</si>
  <si>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</si>
  <si>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</si>
  <si>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</si>
  <si>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</si>
  <si>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</si>
  <si>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</si>
  <si>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</si>
  <si>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</si>
  <si>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</si>
  <si>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</si>
  <si>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</si>
  <si>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</si>
  <si>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</si>
  <si>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</si>
  <si>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</si>
  <si>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</si>
  <si>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</si>
  <si>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</si>
  <si>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</si>
  <si>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</si>
  <si>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</si>
  <si>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</si>
  <si>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</si>
  <si>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</si>
  <si>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</si>
  <si>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</si>
  <si>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</si>
  <si>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</si>
  <si>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</si>
  <si>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</si>
  <si>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</si>
  <si>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</si>
  <si>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</si>
  <si>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</si>
  <si>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</si>
  <si>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</si>
  <si>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</si>
  <si>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</si>
  <si>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</si>
  <si>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</si>
  <si>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</si>
  <si>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</si>
  <si>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</si>
  <si>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</si>
  <si>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</si>
  <si>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</si>
  <si>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</si>
  <si>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</si>
  <si>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</si>
  <si>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</si>
  <si>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</si>
  <si>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</si>
  <si>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</si>
  <si>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</si>
  <si>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</si>
  <si>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</si>
  <si>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</si>
  <si>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</si>
  <si>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</si>
  <si>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</si>
  <si>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</si>
  <si>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</si>
  <si>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</si>
  <si>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</si>
  <si>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</si>
  <si>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</si>
  <si>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</si>
  <si>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</si>
  <si>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</si>
  <si>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</si>
  <si>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</si>
  <si>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</si>
  <si>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</si>
  <si>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</si>
  <si>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</si>
  <si>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</si>
  <si>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</si>
  <si>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</si>
  <si>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</si>
  <si>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</si>
  <si>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</si>
  <si>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</si>
  <si>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</si>
  <si>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</si>
  <si>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</si>
  <si>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</si>
  <si>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</si>
  <si>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</si>
  <si>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</si>
  <si>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</si>
  <si>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</si>
  <si>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</si>
  <si>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</si>
  <si>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</si>
  <si>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</si>
  <si>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</si>
  <si>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</si>
  <si>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</si>
  <si>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</si>
  <si>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</si>
  <si>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</si>
  <si>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</si>
  <si>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</si>
  <si>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</si>
  <si>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</si>
  <si>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</si>
  <si>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</si>
  <si>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</si>
  <si>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</si>
  <si>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</si>
  <si>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</si>
  <si>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</si>
  <si>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</si>
  <si>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</si>
  <si>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</si>
  <si>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</si>
  <si>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</si>
  <si>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</si>
  <si>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</si>
  <si>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</si>
  <si>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</si>
  <si>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</si>
  <si>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</si>
  <si>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</si>
  <si>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</si>
  <si>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</si>
  <si>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</si>
  <si>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</si>
  <si>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</si>
  <si>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</si>
  <si>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</si>
  <si>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</si>
  <si>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</si>
  <si>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</si>
  <si>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</si>
  <si>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</si>
  <si>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</si>
  <si>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</si>
  <si>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</si>
  <si>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</si>
  <si>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</si>
  <si>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</si>
  <si>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</si>
  <si>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</si>
  <si>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</si>
  <si>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</si>
  <si>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</si>
  <si>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</si>
  <si>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</si>
  <si>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</si>
  <si>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</si>
  <si>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</si>
  <si>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</si>
  <si>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</si>
  <si>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</si>
  <si>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</si>
  <si>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</si>
  <si>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</si>
  <si>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</si>
  <si>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</si>
  <si>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</si>
  <si>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</si>
  <si>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</si>
  <si>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</si>
  <si>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</si>
  <si>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</si>
  <si>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</si>
  <si>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</si>
  <si>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</si>
  <si>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</si>
  <si>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</si>
  <si>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</si>
  <si>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</si>
  <si>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</si>
  <si>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</si>
  <si>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</si>
  <si>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</si>
  <si>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</si>
  <si>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</si>
  <si>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</si>
  <si>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</si>
  <si>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</si>
  <si>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</si>
  <si>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</si>
  <si>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</si>
  <si>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</si>
  <si>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</si>
  <si>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</si>
  <si>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</si>
  <si>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</si>
  <si>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</si>
  <si>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</si>
  <si>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</si>
  <si>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</si>
  <si>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</si>
  <si>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</si>
  <si>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</si>
  <si>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</si>
  <si>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</si>
  <si>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</si>
  <si>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</si>
  <si>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</si>
  <si>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</si>
  <si>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</si>
  <si>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</si>
  <si>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</si>
  <si>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</si>
  <si>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</si>
  <si>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</si>
  <si>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</si>
  <si>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</si>
  <si>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</si>
  <si>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</si>
  <si>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</si>
  <si>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</si>
  <si>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</si>
  <si>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</si>
  <si>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</si>
  <si>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</si>
  <si>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</si>
  <si>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</si>
  <si>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</si>
  <si>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</si>
  <si>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</si>
  <si>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</si>
  <si>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</si>
  <si>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</si>
  <si>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</si>
  <si>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</si>
  <si>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</si>
  <si>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</si>
  <si>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</si>
  <si>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</si>
  <si>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</si>
  <si>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</si>
  <si>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</si>
  <si>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</si>
  <si>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</si>
  <si>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</si>
  <si>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</si>
  <si>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</si>
  <si>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</si>
  <si>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</si>
  <si>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</si>
  <si>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</si>
  <si>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</si>
  <si>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</si>
  <si>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</si>
  <si>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</si>
  <si>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</si>
  <si>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</si>
  <si>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</si>
  <si>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</si>
  <si>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</si>
  <si>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</si>
  <si>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</si>
  <si>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</si>
  <si>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</si>
  <si>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</si>
  <si>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</si>
  <si>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</si>
  <si>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</si>
  <si>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</si>
  <si>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</si>
  <si>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</si>
  <si>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</si>
  <si>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</si>
  <si>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</si>
  <si>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</si>
  <si>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</si>
  <si>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</si>
  <si>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</si>
  <si>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</si>
  <si>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</si>
  <si>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</si>
  <si>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</si>
  <si>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</si>
  <si>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</si>
  <si>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</si>
  <si>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</si>
  <si>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</si>
  <si>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</si>
  <si>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</si>
  <si>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</si>
  <si>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</si>
  <si>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</si>
  <si>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</si>
  <si>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</si>
  <si>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</si>
  <si>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</si>
  <si>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</si>
  <si>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</si>
  <si>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</si>
  <si>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</si>
  <si>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</si>
  <si>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</si>
  <si>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</si>
  <si>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</si>
  <si>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</si>
  <si>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</si>
  <si>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</si>
  <si>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</si>
  <si>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</si>
  <si>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</si>
  <si>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</si>
  <si>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</si>
  <si>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</si>
  <si>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</si>
  <si>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</si>
  <si>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</si>
  <si>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</si>
  <si>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</si>
  <si>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</si>
  <si>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</si>
  <si>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</si>
  <si>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</si>
  <si>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</si>
  <si>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</si>
  <si>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</si>
  <si>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</si>
  <si>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</si>
  <si>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</si>
  <si>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</si>
  <si>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</si>
  <si>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</si>
  <si>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</si>
  <si>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</si>
  <si>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</si>
  <si>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</si>
  <si>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</si>
  <si>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</si>
  <si>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</si>
  <si>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</si>
  <si>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</si>
  <si>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</si>
  <si>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</si>
  <si>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</si>
  <si>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</si>
  <si>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</si>
  <si>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</si>
  <si>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</si>
  <si>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</si>
  <si>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</si>
  <si>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</si>
  <si>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</si>
  <si>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</si>
  <si>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</si>
  <si>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</si>
  <si>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</si>
  <si>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</si>
  <si>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</si>
  <si>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</si>
  <si>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</si>
  <si>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</si>
  <si>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</si>
  <si>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</si>
  <si>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</si>
  <si>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</si>
  <si>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</si>
  <si>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</si>
  <si>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</si>
  <si>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</si>
  <si>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</si>
  <si>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</si>
  <si>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</si>
  <si>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</si>
  <si>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</si>
  <si>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</si>
  <si>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</si>
  <si>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</si>
  <si>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</si>
  <si>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</si>
  <si>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</si>
  <si>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</si>
  <si>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</si>
  <si>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</si>
  <si>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</si>
  <si>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</si>
  <si>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</si>
  <si>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</si>
  <si>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</si>
  <si>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</si>
  <si>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</si>
  <si>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</si>
  <si>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</si>
  <si>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</si>
  <si>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</si>
  <si>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</si>
  <si>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</si>
  <si>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</si>
  <si>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</si>
  <si>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</si>
  <si>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</si>
  <si>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</si>
  <si>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</si>
  <si>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</si>
  <si>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</si>
  <si>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</si>
  <si>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</si>
  <si>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</si>
  <si>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</si>
  <si>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</si>
  <si>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</si>
  <si>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</si>
  <si>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</si>
  <si>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</si>
  <si>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</si>
  <si>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</si>
  <si>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</si>
  <si>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</si>
  <si>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</si>
  <si>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</si>
  <si>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</si>
  <si>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</si>
  <si>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</si>
  <si>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</si>
  <si>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</si>
  <si>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</si>
  <si>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</si>
  <si>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</si>
  <si>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</si>
  <si>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</si>
  <si>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</si>
  <si>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</si>
  <si>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</si>
  <si>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</si>
  <si>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</si>
  <si>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</si>
  <si>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</si>
  <si>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</si>
  <si>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</si>
  <si>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</si>
  <si>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</si>
  <si>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</si>
  <si>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</si>
  <si>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</si>
  <si>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</si>
  <si>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</si>
  <si>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</si>
  <si>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</si>
  <si>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</si>
  <si>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</si>
  <si>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</si>
  <si>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</si>
  <si>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</si>
  <si>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</si>
  <si>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</si>
  <si>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</si>
  <si>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</si>
  <si>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</si>
  <si>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</si>
  <si>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</si>
  <si>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</si>
  <si>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</si>
  <si>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</si>
  <si>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</si>
  <si>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</si>
  <si>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</si>
  <si>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</si>
  <si>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</si>
  <si>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</si>
  <si>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</si>
  <si>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</si>
  <si>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</si>
  <si>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</si>
  <si>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</si>
  <si>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</si>
  <si>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</si>
  <si>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</si>
  <si>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</si>
  <si>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</si>
  <si>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</si>
  <si>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</si>
  <si>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</si>
  <si>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</si>
  <si>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</si>
  <si>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</si>
  <si>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</si>
  <si>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</si>
  <si>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</si>
  <si>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</si>
  <si>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</si>
  <si>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</si>
  <si>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</si>
  <si>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</si>
  <si>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</si>
  <si>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</si>
  <si>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</si>
  <si>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</si>
  <si>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</si>
  <si>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</si>
  <si>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</si>
  <si>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</si>
  <si>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</si>
  <si>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</si>
  <si>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</si>
  <si>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</si>
  <si>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</si>
  <si>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</si>
  <si>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</si>
  <si>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</si>
  <si>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</si>
  <si>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</si>
  <si>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</si>
  <si>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</si>
  <si>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</si>
  <si>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</si>
  <si>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</si>
  <si>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</si>
  <si>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</si>
  <si>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</si>
  <si>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</si>
  <si>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</si>
  <si>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</si>
  <si>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</si>
  <si>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</si>
  <si>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</si>
  <si>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</si>
  <si>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</si>
  <si>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</si>
  <si>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</si>
  <si>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</si>
  <si>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</si>
  <si>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</si>
  <si>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</si>
  <si>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</si>
  <si>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</si>
  <si>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</si>
  <si>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</si>
  <si>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</si>
  <si>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</si>
  <si>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</si>
  <si>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</si>
  <si>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</si>
  <si>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</si>
  <si>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</si>
  <si>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</si>
  <si>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</si>
  <si>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</si>
  <si>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</si>
  <si>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</si>
  <si>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</si>
  <si>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</si>
  <si>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</si>
  <si>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</si>
  <si>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</si>
  <si>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</si>
  <si>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</si>
  <si>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</si>
  <si>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</si>
  <si>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</si>
  <si>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</si>
  <si>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</si>
  <si>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</si>
  <si>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</si>
  <si>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</si>
  <si>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</si>
  <si>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</si>
  <si>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</si>
  <si>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</si>
  <si>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</si>
  <si>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</si>
  <si>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</si>
  <si>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</si>
  <si>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</si>
  <si>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</si>
  <si>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</si>
  <si>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</si>
  <si>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</si>
  <si>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</si>
  <si>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</si>
  <si>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</si>
  <si>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</si>
  <si>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</si>
  <si>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</si>
  <si>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</si>
  <si>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</si>
  <si>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</si>
  <si>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</si>
  <si>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</si>
  <si>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</si>
  <si>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</si>
  <si>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</si>
  <si>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</si>
  <si>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</si>
  <si>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</si>
  <si>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</si>
  <si>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</si>
  <si>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</si>
  <si>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</si>
  <si>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</si>
  <si>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</si>
  <si>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</si>
  <si>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</si>
  <si>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</si>
  <si>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</si>
  <si>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</si>
  <si>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</si>
  <si>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</si>
  <si>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</si>
  <si>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</si>
  <si>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</si>
  <si>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</si>
  <si>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</si>
  <si>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</si>
  <si>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</si>
  <si>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</si>
  <si>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</si>
  <si>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</si>
  <si>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</si>
  <si>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</si>
  <si>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</si>
  <si>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</si>
  <si>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</si>
  <si>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</si>
  <si>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</si>
  <si>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</si>
  <si>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</si>
  <si>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</si>
  <si>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</si>
  <si>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</si>
  <si>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</si>
  <si>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</si>
  <si>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</si>
  <si>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</si>
  <si>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</si>
  <si>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</si>
  <si>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</si>
  <si>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</si>
  <si>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</si>
  <si>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</si>
  <si>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</si>
  <si>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</si>
  <si>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</si>
  <si>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</si>
  <si>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</si>
  <si>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</si>
  <si>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</si>
  <si>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</si>
  <si>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</si>
  <si>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</si>
  <si>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</si>
  <si>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</si>
  <si>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</si>
  <si>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</si>
  <si>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</si>
  <si>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</si>
  <si>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</si>
  <si>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</si>
  <si>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</si>
  <si>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</si>
  <si>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</si>
  <si>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</si>
  <si>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</si>
  <si>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</si>
  <si>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</si>
  <si>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</si>
  <si>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</si>
  <si>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</si>
  <si>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</si>
  <si>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</si>
  <si>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</si>
  <si>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</si>
  <si>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</si>
  <si>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</si>
  <si>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</si>
  <si>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</si>
  <si>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</si>
  <si>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</si>
  <si>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</si>
  <si>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</si>
  <si>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</si>
  <si>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</si>
  <si>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</si>
  <si>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</si>
  <si>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</si>
  <si>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</si>
  <si>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</si>
  <si>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</si>
  <si>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</si>
  <si>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</si>
  <si>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</si>
  <si>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</si>
  <si>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</si>
  <si>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</si>
  <si>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</si>
  <si>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</si>
  <si>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</si>
  <si>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</si>
  <si>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</si>
  <si>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</si>
  <si>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</si>
  <si>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</si>
  <si>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</si>
  <si>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</si>
  <si>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</si>
  <si>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</si>
  <si>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</si>
  <si>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</si>
  <si>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</si>
  <si>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</si>
  <si>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</si>
  <si>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</si>
  <si>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</si>
  <si>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</si>
  <si>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</si>
  <si>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</si>
  <si>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</si>
  <si>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</si>
  <si>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</si>
  <si>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</si>
  <si>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</si>
  <si>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</si>
  <si>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</si>
  <si>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</si>
  <si>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</si>
  <si>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</si>
  <si>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</si>
  <si>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</si>
  <si>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</si>
  <si>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</si>
  <si>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</si>
  <si>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</si>
  <si>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</si>
  <si>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</si>
  <si>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</si>
  <si>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</si>
  <si>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</si>
  <si>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</si>
  <si>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</si>
  <si>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</si>
  <si>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</si>
  <si>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</si>
  <si>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</si>
  <si>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</si>
  <si>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</si>
  <si>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</si>
  <si>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</si>
  <si>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</si>
  <si>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</si>
  <si>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</si>
  <si>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</si>
  <si>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</si>
  <si>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</si>
  <si>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</si>
  <si>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</si>
  <si>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</si>
  <si>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</si>
  <si>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</si>
  <si>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</si>
  <si>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</si>
  <si>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</si>
  <si>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</si>
  <si>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</si>
  <si>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</si>
  <si>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</si>
  <si>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</si>
  <si>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</si>
  <si>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</si>
  <si>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</si>
  <si>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</si>
  <si>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</si>
  <si>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</si>
  <si>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</si>
  <si>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</si>
  <si>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</si>
  <si>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</si>
  <si>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</si>
  <si>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</si>
  <si>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</si>
  <si>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</si>
  <si>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</si>
  <si>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</si>
  <si>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</si>
  <si>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</si>
  <si>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</si>
  <si>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</si>
  <si>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</si>
  <si>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</si>
  <si>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</si>
  <si>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</si>
  <si>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</si>
  <si>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</si>
  <si>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</si>
  <si>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</si>
  <si>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</si>
  <si>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</si>
  <si>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</si>
  <si>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</si>
  <si>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</si>
  <si>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</si>
  <si>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</si>
  <si>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</si>
  <si>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</si>
  <si>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</si>
  <si>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</si>
  <si>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</si>
  <si>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</si>
  <si>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</si>
  <si>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</si>
  <si>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</si>
  <si>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</si>
  <si>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</si>
  <si>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</si>
  <si>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</si>
  <si>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</si>
  <si>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</si>
  <si>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</si>
  <si>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</si>
  <si>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</si>
  <si>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</si>
  <si>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</si>
  <si>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</si>
  <si>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</si>
  <si>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</si>
  <si>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</si>
  <si>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</si>
  <si>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</si>
  <si>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</si>
  <si>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</si>
  <si>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</si>
  <si>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</si>
  <si>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</si>
  <si>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</si>
  <si>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</si>
  <si>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</si>
  <si>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</si>
  <si>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</si>
  <si>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</si>
  <si>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</si>
  <si>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</si>
  <si>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</si>
  <si>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</si>
  <si>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</si>
  <si>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</si>
  <si>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</si>
  <si>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</si>
  <si>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</si>
  <si>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</si>
  <si>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</si>
  <si>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</si>
  <si>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</si>
  <si>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</si>
  <si>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</si>
  <si>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</si>
  <si>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</si>
  <si>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</si>
  <si>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</si>
  <si>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</si>
  <si>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</si>
  <si>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</si>
  <si>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</si>
  <si>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</si>
  <si>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</si>
  <si>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</si>
  <si>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</si>
  <si>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</si>
  <si>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</si>
  <si>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</si>
  <si>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</si>
  <si>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</si>
  <si>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</si>
  <si>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</si>
  <si>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</si>
  <si>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</si>
  <si>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</si>
  <si>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</si>
  <si>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</si>
  <si>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</si>
  <si>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</si>
  <si>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</si>
  <si>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</si>
  <si>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</si>
  <si>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</si>
  <si>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</si>
  <si>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</si>
  <si>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</si>
  <si>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</si>
  <si>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</si>
  <si>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</si>
  <si>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</si>
  <si>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</si>
  <si>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</si>
  <si>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</si>
  <si>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</si>
  <si>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</si>
  <si>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</si>
  <si>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</si>
  <si>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</si>
  <si>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</si>
  <si>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</si>
  <si>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</si>
  <si>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</si>
  <si>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</si>
  <si>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</si>
  <si>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</si>
  <si>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</si>
  <si>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</si>
  <si>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</si>
  <si>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</si>
  <si>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</si>
  <si>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</si>
  <si>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</si>
  <si>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</si>
  <si>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</si>
  <si>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</si>
  <si>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</si>
  <si>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</si>
  <si>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</si>
  <si>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</si>
  <si>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</si>
  <si>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</si>
  <si>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</si>
  <si>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</si>
  <si>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</si>
  <si>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</si>
  <si>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</si>
  <si>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</si>
  <si>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</si>
  <si>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</si>
  <si>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</si>
  <si>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</si>
  <si>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</si>
  <si>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</si>
  <si>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</si>
  <si>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</si>
  <si>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</si>
  <si>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</si>
  <si>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</si>
  <si>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</si>
  <si>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</si>
  <si>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</si>
  <si>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</si>
  <si>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</si>
  <si>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</si>
  <si>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</si>
  <si>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</si>
  <si>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</si>
  <si>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</si>
  <si>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</si>
  <si>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</si>
  <si>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</si>
  <si>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</si>
  <si>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</si>
  <si>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</si>
  <si>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</si>
  <si>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</si>
  <si>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</si>
  <si>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</si>
  <si>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</si>
  <si>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</si>
  <si>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</si>
  <si>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</si>
  <si>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</si>
  <si>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</si>
  <si>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</si>
  <si>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</si>
  <si>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</si>
  <si>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</si>
  <si>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</si>
  <si>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</si>
  <si>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</si>
  <si>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</si>
  <si>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</si>
  <si>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</si>
  <si>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</si>
  <si>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</si>
  <si>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</si>
  <si>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</si>
  <si>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</si>
  <si>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</si>
  <si>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</si>
  <si>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</si>
  <si>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</si>
  <si>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</si>
  <si>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</si>
  <si>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</si>
  <si>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</si>
  <si>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</si>
  <si>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</si>
  <si>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</si>
  <si>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</si>
  <si>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</si>
  <si>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</si>
  <si>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</si>
  <si>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</si>
  <si>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</si>
  <si>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</si>
  <si>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</si>
  <si>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</si>
  <si>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</si>
  <si>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</si>
  <si>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</si>
  <si>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</si>
  <si>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</si>
  <si>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</si>
  <si>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</si>
  <si>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</si>
  <si>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</si>
  <si>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</si>
  <si>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</si>
  <si>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</si>
  <si>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</si>
  <si>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</si>
  <si>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</si>
  <si>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</si>
  <si>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</si>
  <si>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</si>
  <si>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</si>
  <si>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</si>
  <si>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</si>
  <si>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</si>
  <si>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</si>
  <si>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</si>
  <si>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</si>
  <si>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</si>
  <si>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</si>
  <si>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</si>
  <si>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</si>
  <si>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</si>
  <si>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</si>
  <si>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</si>
  <si>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</si>
  <si>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</si>
  <si>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</si>
  <si>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</si>
  <si>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</si>
  <si>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</si>
  <si>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</si>
  <si>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</si>
  <si>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</si>
  <si>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</si>
  <si>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</si>
  <si>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</si>
  <si>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</si>
  <si>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</si>
  <si>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</si>
  <si>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</si>
  <si>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</si>
  <si>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</si>
  <si>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</si>
  <si>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</si>
  <si>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</si>
  <si>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</si>
  <si>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</si>
  <si>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</si>
  <si>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</si>
  <si>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</si>
  <si>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</si>
  <si>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</si>
  <si>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</si>
  <si>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</si>
  <si>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</si>
  <si>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</si>
  <si>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</si>
  <si>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</si>
  <si>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</si>
  <si>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</si>
  <si>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</si>
  <si>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</si>
  <si>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</si>
  <si>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</si>
  <si>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</si>
  <si>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</si>
  <si>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</si>
  <si>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</si>
  <si>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</si>
  <si>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</si>
  <si>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</si>
  <si>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</si>
  <si>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</si>
  <si>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</si>
  <si>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</si>
  <si>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</si>
  <si>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</si>
  <si>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</si>
  <si>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</si>
  <si>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</si>
  <si>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</si>
  <si>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</si>
  <si>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</si>
  <si>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</si>
  <si>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</si>
  <si>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</si>
  <si>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</si>
  <si>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</si>
  <si>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</si>
  <si>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</si>
  <si>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</si>
  <si>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</si>
  <si>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</si>
  <si>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</si>
  <si>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</si>
  <si>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</si>
  <si>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</si>
  <si>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</si>
  <si>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</si>
  <si>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</si>
  <si>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</si>
  <si>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</si>
  <si>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</si>
  <si>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</si>
  <si>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</si>
  <si>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</si>
  <si>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</si>
  <si>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</si>
  <si>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</si>
  <si>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</si>
  <si>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</si>
  <si>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</si>
  <si>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</si>
  <si>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</si>
  <si>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</si>
  <si>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</si>
  <si>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</si>
  <si>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</si>
  <si>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</si>
  <si>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</si>
  <si>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</si>
  <si>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</si>
  <si>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</si>
  <si>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</si>
  <si>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</si>
  <si>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</si>
  <si>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</si>
  <si>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</si>
  <si>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</si>
  <si>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</si>
  <si>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</si>
  <si>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</si>
  <si>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</si>
  <si>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</si>
  <si>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</si>
  <si>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</si>
  <si>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</si>
  <si>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</si>
  <si>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</si>
  <si>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</si>
  <si>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</si>
  <si>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</si>
  <si>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</si>
  <si>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</si>
  <si>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</si>
  <si>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</si>
  <si>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</si>
  <si>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</si>
  <si>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</si>
  <si>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</si>
  <si>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</si>
  <si>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</si>
  <si>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</si>
  <si>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</si>
  <si>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</si>
  <si>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</si>
  <si>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</si>
  <si>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</si>
  <si>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</si>
  <si>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</si>
  <si>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</si>
  <si>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</si>
  <si>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</si>
  <si>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</si>
  <si>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</si>
  <si>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</si>
  <si>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</si>
  <si>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</si>
  <si>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</si>
  <si>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</si>
  <si>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</si>
  <si>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</si>
  <si>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</si>
  <si>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</si>
  <si>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</si>
  <si>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</si>
  <si>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</si>
  <si>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</si>
  <si>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</si>
  <si>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</si>
  <si>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</si>
  <si>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</si>
  <si>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</si>
  <si>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</si>
  <si>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</si>
  <si>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</si>
  <si>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</si>
  <si>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</si>
  <si>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</si>
  <si>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</si>
  <si>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</si>
  <si>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</si>
  <si>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</si>
  <si>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</si>
  <si>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</si>
  <si>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</si>
  <si>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</si>
  <si>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</si>
  <si>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</si>
  <si>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</si>
  <si>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</si>
  <si>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</si>
  <si>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</si>
  <si>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</si>
  <si>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</si>
  <si>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</si>
  <si>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</si>
  <si>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</si>
  <si>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</si>
  <si>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</si>
  <si>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</si>
  <si>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</si>
  <si>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</si>
  <si>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</si>
  <si>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</si>
  <si>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</si>
  <si>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</si>
  <si>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</si>
  <si>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</si>
  <si>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</si>
  <si>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</si>
  <si>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</si>
  <si>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</si>
  <si>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</si>
  <si>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</si>
  <si>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</si>
  <si>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</si>
  <si>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</si>
  <si>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</si>
  <si>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</si>
  <si>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</si>
  <si>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</si>
  <si>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</si>
  <si>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</si>
  <si>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</si>
  <si>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</si>
  <si>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</si>
  <si>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</si>
  <si>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</si>
  <si>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</si>
  <si>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</si>
  <si>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</si>
  <si>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</si>
  <si>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</si>
  <si>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</si>
  <si>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</si>
  <si>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</si>
  <si>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</si>
  <si>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</si>
  <si>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</si>
  <si>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</si>
  <si>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</si>
  <si>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</si>
  <si>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</si>
  <si>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</si>
  <si>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</si>
  <si>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</si>
  <si>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</si>
  <si>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</si>
  <si>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</si>
  <si>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</si>
  <si>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</si>
  <si>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</si>
  <si>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</si>
  <si>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</si>
  <si>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</si>
  <si>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</si>
  <si>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</si>
  <si>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</si>
  <si>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</si>
  <si>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</si>
  <si>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</si>
  <si>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</si>
  <si>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</si>
  <si>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</si>
  <si>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</si>
  <si>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</si>
  <si>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</si>
  <si>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</si>
  <si>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</si>
  <si>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</si>
  <si>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</si>
  <si>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</si>
  <si>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</si>
  <si>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</si>
  <si>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</si>
  <si>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</si>
  <si>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</si>
  <si>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</si>
  <si>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</si>
  <si>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</si>
  <si>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</si>
  <si>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</si>
  <si>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</si>
  <si>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</si>
  <si>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</si>
  <si>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</si>
  <si>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</si>
  <si>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</si>
  <si>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</si>
  <si>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</si>
  <si>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</si>
  <si>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</si>
  <si>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</si>
  <si>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</si>
  <si>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</si>
  <si>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</si>
  <si>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</si>
  <si>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</si>
  <si>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</si>
  <si>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</si>
  <si>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</si>
  <si>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</si>
  <si>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</si>
  <si>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</si>
  <si>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</si>
  <si>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</si>
  <si>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</si>
  <si>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</si>
  <si>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</si>
  <si>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</si>
  <si>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</si>
  <si>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</si>
  <si>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</si>
  <si>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</si>
  <si>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</si>
  <si>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</si>
  <si>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</si>
  <si>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</si>
  <si>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</si>
  <si>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</si>
  <si>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</si>
  <si>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</si>
  <si>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</si>
  <si>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</si>
  <si>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</si>
  <si>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</si>
  <si>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</si>
  <si>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</si>
  <si>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</si>
  <si>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</si>
  <si>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</si>
  <si>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</si>
  <si>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</si>
  <si>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</si>
  <si>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</si>
  <si>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</si>
  <si>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</si>
  <si>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</si>
  <si>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</si>
  <si>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</si>
  <si>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</si>
  <si>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</si>
  <si>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</si>
  <si>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</si>
  <si>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</si>
  <si>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</si>
  <si>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</si>
  <si>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</si>
  <si>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</si>
  <si>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</si>
  <si>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</si>
  <si>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</si>
  <si>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</si>
  <si>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</si>
  <si>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</si>
  <si>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</si>
  <si>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</si>
  <si>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</si>
  <si>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</si>
  <si>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</si>
  <si>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</si>
  <si>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</si>
  <si>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</si>
  <si>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</si>
  <si>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</si>
  <si>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</si>
  <si>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</si>
  <si>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</si>
  <si>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</si>
  <si>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</si>
  <si>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</si>
  <si>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</si>
  <si>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</si>
  <si>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</si>
  <si>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</si>
  <si>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</si>
  <si>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</si>
  <si>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</si>
  <si>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</si>
  <si>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</si>
  <si>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</si>
  <si>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</si>
  <si>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</si>
  <si>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</si>
  <si>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</si>
  <si>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</si>
  <si>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</si>
  <si>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</si>
  <si>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</si>
  <si>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</si>
  <si>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</si>
  <si>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</si>
  <si>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</si>
  <si>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</si>
  <si>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</si>
  <si>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</si>
  <si>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</si>
  <si>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</si>
  <si>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</si>
  <si>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</si>
  <si>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</si>
  <si>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</si>
  <si>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</si>
  <si>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</si>
  <si>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</si>
  <si>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</si>
  <si>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</si>
  <si>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</si>
  <si>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</si>
  <si>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</si>
  <si>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</si>
  <si>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</si>
  <si>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</si>
  <si>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</si>
  <si>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</si>
  <si>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</si>
  <si>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</si>
  <si>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</si>
  <si>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</si>
  <si>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</si>
  <si>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</si>
  <si>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</si>
  <si>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</si>
  <si>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</si>
  <si>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</si>
  <si>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</si>
  <si>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</si>
  <si>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</si>
  <si>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</si>
  <si>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</si>
  <si>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</si>
  <si>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</si>
  <si>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</si>
  <si>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</si>
  <si>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</si>
  <si>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</si>
  <si>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</si>
  <si>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</si>
  <si>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</si>
  <si>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</si>
  <si>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</si>
  <si>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</si>
  <si>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</si>
  <si>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</si>
  <si>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</si>
  <si>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</si>
  <si>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</si>
  <si>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</si>
  <si>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</si>
  <si>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</si>
  <si>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</si>
  <si>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</si>
  <si>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</si>
  <si>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</si>
  <si>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</si>
  <si>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</si>
  <si>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</si>
  <si>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</si>
  <si>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</si>
  <si>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</si>
  <si>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</si>
  <si>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</si>
  <si>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</si>
  <si>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</si>
  <si>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</si>
  <si>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</si>
  <si>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</si>
  <si>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</si>
  <si>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</si>
  <si>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</si>
  <si>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</si>
  <si>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</si>
  <si>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</si>
  <si>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</si>
  <si>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</si>
  <si>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</si>
  <si>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</si>
  <si>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</si>
  <si>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</si>
  <si>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</si>
  <si>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</si>
  <si>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</si>
  <si>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</si>
  <si>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</si>
  <si>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</si>
  <si>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</si>
  <si>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</si>
  <si>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</si>
  <si>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</si>
  <si>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</si>
  <si>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</si>
  <si>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</si>
  <si>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</si>
  <si>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</si>
  <si>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</si>
  <si>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</si>
  <si>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</si>
  <si>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</si>
  <si>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</si>
  <si>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</si>
  <si>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</si>
  <si>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</si>
  <si>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</si>
  <si>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</si>
  <si>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</si>
  <si>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</si>
  <si>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</si>
  <si>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</si>
  <si>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</si>
  <si>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</si>
  <si>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</si>
  <si>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</si>
  <si>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</si>
  <si>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</si>
  <si>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</si>
  <si>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</si>
  <si>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</si>
  <si>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</si>
  <si>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</si>
  <si>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</si>
  <si>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</si>
  <si>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</si>
  <si>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</si>
  <si>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</si>
  <si>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</si>
  <si>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</si>
  <si>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</si>
  <si>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</si>
  <si>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</si>
  <si>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</si>
  <si>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</si>
  <si>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</si>
  <si>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</si>
  <si>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</si>
  <si>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</si>
  <si>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</si>
  <si>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</si>
  <si>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</si>
  <si>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</si>
  <si>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</si>
  <si>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</si>
  <si>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</si>
  <si>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</si>
  <si>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</si>
  <si>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</si>
  <si>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</si>
  <si>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</si>
  <si>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</si>
  <si>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</si>
  <si>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</si>
  <si>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</si>
  <si>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</si>
  <si>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</si>
  <si>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</si>
  <si>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</si>
  <si>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</si>
  <si>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</si>
  <si>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</si>
  <si>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</si>
  <si>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</si>
  <si>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</si>
  <si>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</si>
  <si>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</si>
  <si>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</si>
  <si>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</si>
  <si>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</si>
  <si>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</si>
  <si>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</si>
  <si>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</si>
  <si>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</si>
  <si>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</si>
  <si>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</si>
  <si>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</si>
  <si>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</si>
  <si>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</si>
  <si>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</si>
  <si>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</si>
  <si>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</si>
  <si>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</si>
  <si>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</si>
  <si>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</si>
  <si>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</si>
  <si>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</si>
  <si>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</si>
  <si>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</si>
  <si>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</si>
  <si>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</si>
  <si>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</si>
  <si>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</si>
  <si>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</si>
  <si>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</si>
  <si>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</si>
  <si>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</si>
  <si>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</si>
  <si>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</si>
  <si>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</si>
  <si>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</si>
  <si>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</si>
  <si>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</si>
  <si>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</si>
  <si>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</si>
  <si>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</si>
  <si>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</si>
  <si>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</si>
  <si>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</si>
  <si>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</si>
  <si>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</si>
  <si>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</si>
  <si>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</si>
  <si>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</si>
  <si>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</si>
  <si>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</si>
  <si>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</si>
  <si>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</si>
  <si>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</si>
  <si>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</si>
  <si>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</si>
  <si>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</si>
  <si>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</si>
  <si>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</si>
  <si>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</si>
  <si>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</si>
  <si>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</si>
  <si>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</si>
  <si>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</si>
  <si>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</si>
  <si>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</si>
  <si>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</si>
  <si>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</si>
  <si>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</si>
  <si>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</si>
  <si>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</si>
  <si>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</si>
  <si>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</si>
  <si>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</si>
  <si>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</si>
  <si>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</si>
  <si>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</si>
  <si>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</si>
  <si>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</si>
  <si>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</si>
  <si>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</si>
  <si>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</si>
  <si>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</si>
  <si>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</si>
  <si>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</si>
  <si>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</si>
  <si>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</si>
  <si>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</si>
  <si>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</si>
  <si>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</si>
  <si>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</si>
  <si>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</si>
  <si>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</si>
  <si>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</si>
  <si>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</si>
  <si>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</si>
  <si>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</si>
  <si>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</si>
  <si>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</si>
  <si>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</si>
  <si>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</si>
  <si>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</si>
  <si>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</si>
  <si>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</si>
  <si>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</si>
  <si>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</si>
  <si>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</si>
  <si>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</si>
  <si>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</si>
  <si>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</si>
  <si>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</si>
  <si>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</si>
  <si>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</si>
  <si>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</si>
  <si>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</si>
  <si>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</si>
  <si>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</si>
  <si>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</si>
  <si>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</si>
  <si>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</si>
  <si>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</si>
  <si>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</si>
  <si>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</si>
  <si>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</si>
  <si>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</si>
  <si>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</si>
  <si>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</si>
  <si>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</si>
  <si>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</si>
  <si>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</si>
  <si>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</si>
  <si>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</si>
  <si>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</si>
  <si>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</si>
  <si>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</si>
  <si>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</si>
  <si>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</si>
  <si>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</si>
  <si>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</si>
  <si>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</si>
  <si>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</si>
  <si>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</si>
  <si>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</si>
  <si>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</si>
  <si>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</si>
  <si>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</si>
  <si>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</si>
  <si>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</si>
  <si>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</si>
  <si>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</si>
  <si>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</si>
  <si>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</si>
  <si>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</si>
  <si>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</si>
  <si>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</si>
  <si>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</si>
  <si>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</si>
  <si>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</si>
  <si>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</si>
  <si>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</si>
  <si>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</si>
  <si>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</si>
  <si>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</si>
  <si>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</si>
  <si>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</si>
  <si>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</si>
  <si>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</si>
  <si>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</si>
  <si>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</si>
  <si>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</si>
  <si>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</si>
  <si>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</si>
  <si>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</si>
  <si>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</si>
  <si>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</si>
  <si>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</si>
  <si>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</si>
  <si>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</si>
  <si>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</si>
  <si>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</si>
  <si>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</si>
  <si>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</si>
  <si>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</si>
  <si>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</si>
  <si>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</si>
  <si>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</si>
  <si>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</si>
  <si>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</si>
  <si>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</si>
  <si>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</si>
  <si>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</si>
  <si>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</si>
  <si>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</si>
  <si>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</si>
  <si>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</si>
  <si>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</si>
  <si>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</si>
  <si>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</si>
  <si>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</si>
  <si>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</si>
  <si>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</si>
  <si>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</si>
  <si>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</si>
  <si>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</si>
  <si>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</si>
  <si>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</si>
  <si>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</si>
  <si>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</si>
  <si>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</si>
  <si>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</si>
  <si>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</si>
  <si>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</si>
  <si>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</si>
  <si>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</si>
  <si>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</si>
  <si>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</si>
  <si>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</si>
  <si>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</si>
  <si>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</si>
  <si>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</si>
  <si>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</si>
  <si>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</si>
  <si>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</si>
  <si>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</si>
  <si>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</si>
  <si>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</si>
  <si>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</si>
  <si>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</si>
  <si>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</si>
  <si>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</si>
  <si>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</si>
  <si>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</si>
  <si>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</si>
  <si>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</si>
  <si>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</si>
  <si>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</si>
  <si>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</si>
  <si>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</si>
  <si>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</si>
  <si>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</si>
  <si>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</si>
  <si>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</si>
  <si>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</si>
  <si>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</si>
  <si>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</si>
  <si>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</si>
  <si>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</si>
  <si>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</si>
  <si>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</si>
  <si>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</si>
  <si>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</si>
  <si>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</si>
  <si>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</si>
  <si>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</si>
  <si>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</si>
  <si>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</si>
  <si>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</si>
  <si>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</si>
  <si>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</si>
  <si>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</si>
  <si>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</si>
  <si>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</si>
  <si>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</si>
  <si>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</si>
  <si>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</si>
  <si>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</si>
  <si>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</si>
  <si>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</si>
  <si>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</si>
  <si>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</si>
  <si>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</si>
  <si>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</si>
  <si>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</si>
  <si>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</si>
  <si>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</si>
  <si>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</si>
  <si>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</si>
  <si>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</si>
  <si>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</si>
  <si>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</si>
  <si>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</si>
  <si>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</si>
  <si>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</si>
  <si>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</si>
  <si>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</si>
  <si>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</si>
  <si>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</si>
  <si>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</si>
  <si>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</si>
  <si>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</si>
  <si>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</si>
  <si>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</si>
  <si>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</si>
  <si>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</si>
  <si>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</si>
  <si>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</si>
  <si>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</si>
  <si>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</si>
  <si>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</si>
  <si>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</si>
  <si>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</si>
  <si>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</si>
  <si>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</si>
  <si>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</si>
  <si>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</si>
  <si>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</si>
  <si>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</si>
  <si>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</si>
  <si>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</si>
  <si>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</si>
  <si>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</si>
  <si>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</si>
  <si>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</si>
  <si>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</si>
  <si>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</si>
  <si>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</si>
  <si>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</si>
  <si>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</si>
  <si>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</si>
  <si>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</si>
  <si>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</si>
  <si>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</si>
  <si>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</si>
  <si>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</si>
  <si>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</si>
  <si>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</si>
  <si>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</si>
  <si>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</si>
  <si>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</si>
  <si>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</si>
  <si>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</si>
  <si>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</si>
  <si>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</si>
  <si>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</si>
  <si>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</si>
  <si>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</si>
  <si>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</si>
  <si>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</si>
  <si>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</si>
  <si>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</si>
  <si>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</si>
  <si>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</si>
  <si>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</si>
  <si>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</si>
  <si>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</si>
  <si>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</si>
  <si>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</si>
  <si>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</si>
  <si>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</si>
  <si>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</si>
  <si>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</si>
  <si>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</si>
  <si>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</si>
  <si>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</si>
  <si>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</si>
  <si>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</si>
  <si>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</si>
  <si>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</si>
  <si>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</si>
  <si>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</si>
  <si>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</si>
  <si>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</si>
  <si>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</si>
  <si>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</si>
  <si>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</si>
  <si>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</si>
  <si>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</si>
  <si>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</si>
  <si>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</si>
  <si>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</si>
  <si>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</si>
  <si>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</si>
  <si>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</si>
  <si>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</si>
  <si>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</si>
  <si>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</si>
  <si>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</si>
  <si>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</si>
  <si>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</si>
  <si>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</si>
  <si>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</si>
  <si>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</si>
  <si>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</si>
  <si>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</si>
  <si>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</si>
  <si>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</si>
  <si>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</si>
  <si>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</si>
  <si>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</si>
  <si>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</si>
  <si>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</si>
  <si>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</si>
  <si>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</si>
  <si>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</si>
  <si>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</si>
  <si>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</si>
  <si>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</si>
  <si>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</si>
  <si>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</si>
  <si>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</si>
  <si>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</si>
  <si>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</si>
  <si>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</si>
  <si>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</si>
  <si>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</si>
  <si>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</si>
  <si>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</si>
  <si>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</si>
  <si>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</si>
  <si>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</si>
  <si>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</si>
  <si>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</si>
  <si>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</si>
  <si>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</si>
  <si>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</si>
  <si>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</si>
  <si>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</si>
  <si>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</si>
  <si>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</si>
  <si>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</si>
  <si>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</si>
  <si>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</si>
  <si>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</si>
  <si>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</si>
  <si>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</si>
  <si>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</si>
  <si>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</si>
  <si>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</si>
  <si>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</si>
  <si>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</si>
  <si>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</si>
  <si>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</si>
  <si>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</si>
  <si>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</si>
  <si>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</si>
  <si>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</si>
  <si>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</si>
  <si>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</si>
  <si>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</si>
  <si>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</si>
  <si>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</si>
  <si>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</si>
  <si>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</si>
  <si>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</si>
  <si>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</si>
  <si>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</si>
  <si>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</si>
  <si>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</si>
  <si>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</si>
  <si>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</si>
  <si>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</si>
  <si>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</si>
  <si>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</si>
  <si>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</si>
  <si>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</si>
  <si>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</si>
  <si>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</si>
  <si>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</si>
  <si>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</si>
  <si>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</si>
  <si>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</si>
  <si>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</si>
  <si>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</si>
  <si>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</si>
  <si>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</si>
  <si>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</si>
  <si>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</si>
  <si>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</si>
  <si>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</si>
  <si>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</si>
  <si>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</si>
  <si>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</si>
  <si>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</si>
  <si>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</si>
  <si>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</si>
  <si>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</si>
  <si>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</si>
  <si>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</si>
  <si>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</si>
  <si>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</si>
  <si>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</si>
  <si>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</si>
  <si>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</si>
  <si>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</si>
  <si>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</si>
  <si>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</si>
  <si>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</si>
  <si>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</si>
  <si>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</si>
  <si>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</si>
  <si>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</si>
  <si>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</si>
  <si>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</si>
  <si>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</si>
  <si>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</si>
  <si>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</si>
  <si>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</si>
  <si>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</si>
  <si>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</si>
  <si>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</si>
  <si>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</si>
  <si>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</si>
  <si>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</si>
  <si>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</si>
  <si>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</si>
  <si>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</si>
  <si>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</si>
  <si>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</si>
  <si>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</si>
  <si>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</si>
  <si>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</si>
  <si>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</si>
  <si>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</si>
  <si>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</si>
  <si>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</si>
  <si>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</si>
  <si>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</si>
  <si>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</si>
  <si>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</si>
  <si>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</si>
  <si>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</si>
  <si>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</si>
  <si>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</si>
  <si>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</si>
  <si>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</si>
  <si>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</si>
  <si>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</si>
  <si>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</si>
  <si>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</si>
  <si>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</si>
  <si>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</si>
  <si>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</si>
  <si>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</si>
  <si>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</si>
  <si>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</si>
  <si>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</si>
  <si>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</si>
  <si>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</si>
  <si>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</si>
  <si>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</si>
  <si>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</si>
  <si>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</si>
  <si>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</si>
  <si>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</si>
  <si>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</si>
  <si>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</si>
  <si>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</si>
  <si>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</si>
  <si>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</si>
  <si>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</si>
  <si>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</si>
  <si>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</si>
  <si>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</si>
  <si>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</si>
  <si>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</si>
  <si>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</si>
  <si>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</si>
  <si>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</si>
  <si>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</si>
  <si>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</si>
  <si>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</si>
  <si>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</si>
  <si>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</si>
  <si>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</si>
  <si>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</si>
  <si>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</si>
  <si>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</si>
  <si>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</si>
  <si>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</si>
  <si>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</si>
  <si>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</si>
  <si>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</si>
  <si>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</si>
  <si>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</si>
  <si>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</si>
  <si>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</si>
  <si>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</si>
  <si>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</si>
  <si>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</si>
  <si>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</si>
  <si>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</si>
  <si>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</si>
  <si>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</si>
  <si>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</si>
  <si>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</si>
  <si>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</si>
  <si>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</si>
  <si>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</si>
  <si>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</si>
  <si>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</si>
  <si>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</si>
  <si>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</si>
  <si>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</si>
  <si>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</si>
  <si>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</si>
  <si>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</si>
  <si>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</si>
  <si>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</si>
  <si>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</si>
  <si>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</si>
  <si>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</si>
  <si>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</si>
  <si>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</si>
  <si>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</si>
  <si>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</si>
  <si>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</si>
  <si>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</si>
  <si>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</si>
  <si>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</si>
  <si>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</si>
  <si>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</si>
  <si>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</si>
  <si>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</si>
  <si>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</si>
  <si>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</si>
  <si>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</si>
  <si>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</si>
  <si>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</si>
  <si>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</si>
  <si>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</si>
  <si>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</si>
  <si>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</si>
  <si>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</si>
  <si>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</si>
  <si>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</si>
  <si>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</si>
  <si>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</si>
  <si>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</si>
  <si>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</si>
  <si>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</si>
  <si>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</si>
  <si>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</si>
  <si>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</si>
  <si>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</si>
  <si>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</si>
  <si>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</si>
  <si>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</si>
  <si>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</si>
  <si>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</si>
  <si>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</si>
  <si>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</si>
  <si>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</si>
  <si>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</si>
  <si>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</si>
  <si>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</si>
  <si>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</si>
  <si>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</si>
  <si>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</si>
  <si>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</si>
  <si>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</si>
  <si>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</si>
  <si>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</si>
  <si>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</si>
  <si>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</si>
  <si>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</si>
  <si>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</si>
  <si>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</si>
  <si>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</si>
  <si>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</si>
  <si>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</si>
  <si>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</si>
  <si>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</si>
  <si>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</si>
  <si>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</si>
  <si>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</si>
  <si>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</si>
  <si>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</si>
  <si>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</si>
  <si>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</si>
  <si>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</si>
  <si>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</si>
  <si>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</si>
  <si>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</si>
  <si>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</si>
  <si>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</si>
  <si>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</si>
  <si>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</si>
  <si>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</si>
  <si>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</si>
  <si>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</si>
  <si>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</si>
  <si>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</si>
  <si>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</si>
  <si>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</si>
  <si>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</si>
  <si>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</si>
  <si>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</si>
  <si>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</si>
  <si>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</si>
  <si>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</si>
  <si>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</si>
  <si>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</si>
  <si>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</si>
  <si>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</si>
  <si>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</si>
  <si>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</si>
  <si>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</si>
  <si>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</si>
  <si>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</si>
  <si>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</si>
  <si>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</si>
  <si>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</si>
  <si>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</si>
  <si>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</si>
  <si>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</si>
  <si>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</si>
  <si>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</si>
  <si>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</si>
  <si>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</si>
  <si>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</si>
  <si>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</si>
  <si>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</si>
  <si>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</si>
  <si>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</si>
  <si>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</si>
  <si>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</si>
  <si>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</si>
  <si>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</si>
  <si>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</si>
  <si>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</si>
  <si>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</si>
  <si>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</si>
  <si>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</si>
  <si>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</si>
  <si>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</si>
  <si>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</si>
  <si>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</si>
  <si>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</si>
  <si>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</si>
  <si>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</si>
  <si>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</si>
  <si>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</si>
  <si>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</si>
  <si>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</si>
  <si>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</si>
  <si>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</si>
  <si>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</si>
  <si>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</si>
  <si>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</si>
  <si>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</si>
  <si>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</si>
  <si>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</si>
  <si>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</si>
  <si>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</si>
  <si>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</si>
  <si>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</si>
  <si>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</si>
  <si>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</si>
  <si>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</si>
  <si>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</si>
  <si>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</si>
  <si>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</si>
  <si>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</si>
  <si>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</si>
  <si>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</si>
  <si>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</si>
  <si>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</si>
  <si>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</si>
  <si>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</si>
  <si>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</si>
  <si>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</si>
  <si>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</si>
  <si>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</si>
  <si>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</si>
  <si>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</si>
  <si>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</si>
  <si>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</si>
  <si>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</si>
  <si>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</si>
  <si>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</si>
  <si>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</si>
  <si>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</si>
  <si>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</si>
  <si>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</si>
  <si>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</si>
  <si>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</si>
  <si>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</si>
  <si>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</si>
  <si>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</si>
  <si>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</si>
  <si>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</si>
  <si>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</si>
  <si>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</si>
  <si>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</si>
  <si>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</si>
  <si>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</si>
  <si>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</si>
  <si>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</si>
  <si>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</si>
  <si>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</si>
  <si>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</si>
  <si>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</si>
  <si>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</si>
  <si>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</si>
  <si>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</si>
  <si>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</si>
  <si>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</si>
  <si>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</si>
  <si>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</si>
  <si>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</si>
  <si>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</si>
  <si>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</si>
  <si>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</si>
  <si>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</si>
  <si>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</si>
  <si>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</si>
  <si>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</si>
  <si>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</si>
  <si>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</si>
  <si>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</si>
  <si>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</si>
  <si>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</si>
  <si>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</si>
  <si>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</si>
  <si>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</si>
  <si>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</si>
  <si>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</si>
  <si>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</si>
  <si>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</si>
  <si>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</si>
  <si>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</si>
  <si>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</si>
  <si>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</si>
  <si>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</si>
  <si>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</si>
  <si>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</si>
  <si>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</si>
  <si>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</si>
  <si>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</si>
  <si>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</si>
  <si>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</si>
  <si>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</si>
  <si>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</si>
  <si>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</si>
  <si>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</si>
  <si>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</si>
  <si>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</si>
  <si>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</si>
  <si>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</si>
  <si>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</si>
  <si>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</si>
  <si>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</si>
  <si>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</si>
  <si>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</si>
  <si>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</si>
  <si>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</si>
  <si>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</si>
  <si>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</si>
  <si>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</si>
  <si>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</si>
  <si>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</si>
  <si>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</si>
  <si>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</si>
  <si>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</si>
  <si>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</si>
  <si>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</si>
  <si>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</si>
  <si>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</si>
  <si>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</si>
  <si>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</si>
  <si>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</si>
  <si>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</si>
  <si>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</si>
  <si>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</si>
  <si>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</si>
  <si>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</si>
  <si>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</si>
  <si>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</si>
  <si>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</si>
  <si>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</si>
  <si>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</si>
  <si>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</si>
  <si>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</si>
  <si>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</si>
  <si>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</si>
  <si>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</si>
  <si>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</si>
  <si>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</si>
  <si>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</si>
  <si>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</si>
  <si>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</si>
  <si>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</si>
  <si>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</si>
  <si>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</si>
  <si>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</si>
  <si>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</si>
  <si>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</si>
  <si>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</si>
  <si>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</si>
  <si>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</si>
  <si>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</si>
  <si>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</si>
  <si>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</si>
  <si>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</si>
  <si>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</si>
  <si>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</si>
  <si>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</si>
  <si>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</si>
  <si>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</si>
  <si>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</si>
  <si>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</si>
  <si>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</si>
  <si>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</si>
  <si>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</si>
  <si>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</si>
  <si>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</si>
  <si>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</si>
  <si>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</si>
  <si>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</si>
  <si>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</si>
  <si>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</si>
  <si>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</si>
  <si>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</si>
  <si>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</si>
  <si>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</si>
  <si>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</si>
  <si>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</si>
  <si>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</si>
  <si>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</si>
  <si>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</si>
  <si>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</si>
  <si>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</si>
  <si>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</si>
  <si>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</si>
  <si>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</si>
  <si>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</si>
  <si>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</si>
  <si>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</si>
  <si>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</si>
  <si>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</si>
  <si>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</si>
  <si>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</si>
  <si>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</si>
  <si>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</si>
  <si>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</si>
  <si>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</si>
  <si>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</si>
  <si>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</si>
  <si>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</si>
  <si>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</si>
  <si>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</si>
  <si>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</si>
  <si>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</si>
  <si>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</si>
  <si>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</si>
  <si>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</si>
  <si>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</si>
  <si>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</si>
  <si>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</si>
  <si>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</si>
  <si>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</si>
  <si>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</si>
  <si>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</si>
  <si>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</si>
  <si>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</si>
  <si>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</si>
  <si>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</si>
  <si>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</si>
  <si>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</si>
  <si>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</si>
  <si>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</si>
  <si>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</si>
  <si>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</si>
  <si>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</si>
  <si>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</si>
  <si>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</si>
  <si>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</si>
  <si>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</si>
  <si>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</si>
  <si>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</si>
  <si>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</si>
  <si>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</si>
  <si>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</si>
  <si>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</si>
  <si>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</si>
  <si>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</si>
  <si>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</si>
  <si>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</si>
  <si>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</si>
  <si>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</si>
  <si>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</si>
  <si>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</si>
  <si>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</si>
  <si>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</si>
  <si>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</si>
  <si>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</si>
  <si>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</si>
  <si>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</si>
  <si>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</si>
  <si>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</si>
  <si>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</si>
  <si>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</si>
  <si>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</si>
  <si>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</si>
  <si>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</si>
  <si>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</si>
  <si>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</si>
  <si>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</si>
  <si>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</si>
  <si>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</si>
  <si>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</si>
  <si>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</si>
  <si>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</si>
  <si>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</si>
  <si>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</si>
  <si>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</si>
  <si>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</si>
  <si>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</si>
  <si>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</si>
  <si>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</si>
  <si>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</si>
  <si>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</si>
  <si>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</si>
  <si>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</si>
  <si>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</si>
  <si>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</si>
  <si>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</si>
  <si>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</si>
  <si>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</si>
  <si>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</si>
  <si>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</si>
  <si>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</si>
  <si>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</si>
  <si>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</si>
  <si>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</si>
  <si>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</si>
  <si>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</si>
  <si>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</si>
  <si>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</si>
  <si>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</si>
  <si>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</si>
  <si>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</si>
  <si>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</si>
  <si>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</si>
  <si>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</si>
  <si>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</si>
  <si>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</si>
  <si>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</si>
  <si>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</si>
  <si>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</si>
  <si>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</si>
  <si>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</si>
  <si>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</si>
  <si>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</si>
  <si>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</si>
  <si>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</si>
  <si>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</si>
  <si>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</si>
  <si>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</si>
  <si>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</si>
  <si>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</si>
  <si>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</si>
  <si>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</si>
  <si>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</si>
  <si>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</si>
  <si>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</si>
  <si>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</si>
  <si>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</si>
  <si>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</si>
  <si>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</si>
  <si>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</si>
  <si>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</si>
  <si>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</si>
  <si>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</si>
  <si>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</si>
  <si>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</si>
  <si>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</si>
  <si>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</si>
  <si>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</si>
  <si>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</si>
  <si>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</si>
  <si>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</si>
  <si>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</si>
  <si>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</si>
  <si>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</si>
  <si>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</si>
  <si>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</si>
  <si>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</si>
  <si>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</si>
  <si>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</si>
  <si>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</si>
  <si>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</si>
  <si>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</si>
  <si>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</si>
  <si>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</si>
  <si>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</si>
  <si>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</si>
  <si>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</si>
  <si>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</si>
  <si>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</si>
  <si>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</si>
  <si>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</si>
  <si>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</si>
  <si>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</si>
  <si>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</si>
  <si>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</si>
  <si>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</si>
  <si>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</si>
  <si>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</si>
  <si>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</si>
  <si>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</si>
  <si>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</si>
  <si>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</si>
  <si>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</si>
  <si>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</si>
  <si>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</si>
  <si>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</si>
  <si>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</si>
  <si>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</si>
  <si>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</si>
  <si>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</si>
  <si>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</si>
  <si>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</si>
  <si>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</si>
  <si>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</si>
  <si>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</si>
  <si>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</si>
  <si>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</si>
  <si>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</si>
  <si>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</si>
  <si>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</si>
  <si>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</si>
  <si>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</si>
  <si>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</si>
  <si>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</si>
  <si>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</si>
  <si>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</si>
  <si>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</si>
  <si>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</si>
  <si>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</si>
  <si>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</si>
  <si>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</si>
  <si>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</si>
  <si>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</si>
  <si>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</si>
  <si>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</si>
  <si>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</si>
  <si>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</si>
  <si>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</si>
  <si>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</si>
  <si>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</si>
  <si>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</si>
  <si>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</si>
  <si>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</si>
  <si>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</si>
  <si>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</si>
  <si>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</si>
  <si>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</si>
  <si>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</si>
  <si>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</si>
  <si>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</si>
  <si>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</si>
  <si>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</si>
  <si>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</si>
  <si>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</si>
  <si>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</si>
  <si>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</si>
  <si>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</si>
  <si>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</si>
  <si>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</si>
  <si>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</si>
  <si>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</si>
  <si>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</si>
  <si>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</si>
  <si>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</si>
  <si>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</si>
  <si>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</si>
  <si>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</si>
  <si>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</si>
  <si>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</si>
  <si>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</si>
  <si>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</si>
  <si>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</si>
  <si>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</si>
  <si>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</si>
  <si>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</si>
  <si>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</si>
  <si>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</si>
  <si>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</si>
  <si>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</si>
  <si>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</si>
  <si>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</si>
  <si>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</si>
  <si>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</si>
  <si>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</si>
  <si>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</si>
  <si>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</si>
  <si>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</si>
  <si>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</si>
  <si>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</si>
  <si>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</si>
  <si>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</si>
  <si>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</si>
  <si>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</si>
  <si>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</si>
  <si>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</si>
  <si>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</si>
  <si>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</si>
  <si>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</si>
  <si>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</si>
  <si>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</si>
  <si>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</si>
  <si>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</si>
  <si>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</si>
  <si>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</si>
  <si>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</si>
  <si>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</si>
  <si>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</si>
  <si>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</si>
  <si>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</si>
  <si>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</si>
  <si>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</si>
  <si>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</si>
  <si>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</si>
  <si>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</si>
  <si>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</si>
  <si>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</si>
  <si>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</si>
  <si>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</si>
  <si>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</si>
  <si>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</si>
  <si>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</si>
  <si>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</si>
  <si>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</si>
  <si>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</si>
  <si>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</si>
  <si>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</si>
  <si>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</si>
  <si>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</si>
  <si>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</si>
  <si>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</si>
  <si>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</si>
  <si>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</si>
  <si>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</si>
  <si>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</si>
  <si>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</si>
  <si>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</si>
  <si>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</si>
  <si>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</si>
  <si>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</si>
  <si>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</si>
  <si>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</si>
  <si>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</si>
  <si>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</si>
  <si>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</si>
  <si>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</si>
  <si>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</si>
  <si>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</si>
  <si>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</si>
  <si>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</si>
  <si>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</si>
  <si>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</si>
  <si>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</si>
  <si>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</si>
  <si>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</si>
  <si>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</si>
  <si>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</si>
  <si>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</si>
  <si>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</si>
  <si>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</si>
  <si>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</si>
  <si>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</si>
  <si>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</si>
  <si>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</si>
  <si>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</si>
  <si>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</si>
  <si>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</si>
  <si>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</si>
  <si>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</si>
  <si>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</si>
  <si>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</si>
  <si>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</si>
  <si>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</si>
  <si>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</si>
  <si>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</si>
  <si>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</si>
  <si>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</si>
  <si>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</si>
  <si>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</si>
  <si>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</si>
  <si>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</si>
  <si>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</si>
  <si>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</si>
  <si>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</si>
  <si>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</si>
  <si>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</si>
  <si>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</si>
  <si>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</si>
  <si>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</si>
  <si>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</si>
  <si>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</si>
  <si>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</si>
  <si>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</si>
  <si>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</si>
  <si>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</si>
  <si>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</si>
  <si>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</si>
  <si>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</si>
  <si>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</si>
  <si>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</si>
  <si>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</si>
  <si>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</si>
  <si>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</si>
  <si>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</si>
  <si>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</si>
  <si>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</si>
  <si>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</si>
  <si>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</si>
  <si>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</si>
  <si>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</si>
  <si>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</si>
  <si>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</si>
  <si>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</si>
  <si>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</si>
  <si>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</si>
  <si>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</si>
  <si>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</si>
  <si>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</si>
  <si>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</si>
  <si>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</si>
  <si>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</si>
  <si>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</si>
  <si>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</si>
  <si>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</si>
  <si>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</si>
  <si>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</si>
  <si>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</si>
  <si>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</si>
  <si>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</si>
  <si>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</si>
  <si>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</si>
  <si>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</si>
  <si>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</si>
  <si>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</si>
  <si>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</si>
  <si>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</si>
  <si>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</si>
  <si>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</si>
  <si>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</si>
  <si>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</si>
  <si>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</si>
  <si>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</si>
  <si>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</si>
  <si>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</si>
  <si>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</si>
  <si>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</si>
  <si>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</si>
  <si>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</si>
  <si>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</si>
  <si>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</si>
  <si>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</si>
  <si>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</si>
  <si>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</si>
  <si>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</si>
  <si>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</si>
  <si>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</si>
  <si>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</si>
  <si>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</si>
  <si>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</si>
  <si>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</si>
  <si>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</si>
  <si>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</si>
  <si>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</si>
  <si>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</si>
  <si>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</si>
  <si>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</si>
  <si>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</si>
  <si>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</si>
  <si>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</si>
  <si>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</si>
  <si>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</si>
  <si>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</si>
  <si>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</si>
  <si>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</si>
  <si>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</si>
  <si>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</si>
  <si>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</si>
  <si>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</si>
  <si>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</si>
  <si>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</si>
  <si>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</si>
  <si>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</si>
  <si>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</si>
  <si>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</si>
  <si>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</si>
  <si>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</si>
  <si>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</si>
  <si>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</si>
  <si>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</si>
  <si>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</si>
  <si>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</si>
  <si>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</si>
  <si>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</si>
  <si>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</si>
  <si>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</si>
  <si>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</si>
  <si>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</si>
  <si>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</si>
  <si>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</si>
  <si>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</si>
  <si>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</si>
  <si>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</si>
  <si>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</si>
  <si>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</si>
  <si>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</si>
  <si>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</si>
  <si>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</si>
  <si>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</si>
  <si>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</si>
  <si>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</si>
  <si>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</si>
  <si>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</si>
  <si>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</si>
  <si>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</si>
  <si>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</si>
  <si>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</si>
  <si>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</si>
  <si>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</si>
  <si>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</si>
  <si>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</si>
  <si>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</si>
  <si>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</si>
  <si>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</si>
  <si>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</si>
  <si>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</si>
  <si>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</si>
  <si>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</si>
  <si>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</si>
  <si>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</si>
  <si>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</si>
  <si>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</si>
  <si>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</si>
  <si>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</si>
  <si>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</si>
  <si>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</si>
  <si>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</si>
  <si>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</si>
  <si>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</si>
  <si>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</si>
  <si>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</si>
  <si>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</si>
  <si>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</si>
  <si>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</si>
  <si>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</si>
  <si>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</si>
  <si>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</si>
  <si>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</si>
  <si>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</si>
  <si>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</si>
  <si>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</si>
  <si>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</si>
  <si>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</si>
  <si>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</si>
  <si>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</si>
  <si>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</si>
  <si>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</si>
  <si>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</si>
  <si>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</si>
  <si>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</si>
  <si>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</si>
  <si>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</si>
  <si>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</si>
  <si>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</si>
  <si>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</si>
  <si>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</si>
  <si>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</si>
  <si>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</si>
  <si>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</si>
  <si>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</si>
  <si>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</si>
  <si>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</si>
  <si>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</si>
  <si>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</si>
  <si>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</si>
  <si>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</si>
  <si>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</si>
  <si>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</si>
  <si>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</si>
  <si>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</si>
  <si>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</si>
  <si>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</si>
  <si>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</si>
  <si>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</si>
  <si>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</si>
  <si>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</si>
  <si>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</si>
  <si>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</si>
  <si>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</si>
  <si>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</si>
  <si>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</si>
  <si>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</si>
  <si>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</si>
  <si>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</si>
  <si>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</si>
  <si>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</si>
  <si>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</si>
  <si>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</si>
  <si>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</si>
  <si>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</si>
  <si>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</si>
  <si>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</si>
  <si>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</si>
  <si>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</si>
  <si>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</si>
  <si>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</si>
  <si>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</si>
  <si>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</si>
  <si>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</si>
  <si>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</si>
  <si>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</si>
  <si>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</si>
  <si>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</si>
  <si>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</si>
  <si>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</si>
  <si>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</si>
  <si>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</si>
  <si>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</si>
  <si>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</si>
  <si>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</si>
  <si>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</si>
  <si>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</si>
  <si>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</si>
  <si>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</si>
  <si>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</si>
  <si>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</si>
  <si>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</si>
  <si>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</si>
  <si>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</si>
  <si>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</si>
  <si>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</si>
  <si>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</si>
  <si>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</si>
  <si>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</si>
  <si>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</si>
  <si>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</si>
  <si>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</si>
  <si>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</si>
  <si>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</si>
  <si>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</si>
  <si>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</si>
  <si>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</si>
  <si>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</si>
  <si>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</si>
  <si>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</si>
  <si>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</si>
  <si>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</si>
  <si>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</si>
  <si>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</si>
  <si>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</si>
  <si>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</si>
  <si>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</si>
  <si>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</si>
  <si>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</si>
  <si>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</si>
  <si>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</si>
  <si>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</si>
  <si>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</si>
  <si>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</si>
  <si>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</si>
  <si>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</si>
  <si>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</si>
  <si>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</si>
  <si>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</si>
  <si>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</si>
  <si>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</si>
  <si>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</si>
  <si>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</si>
  <si>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</si>
  <si>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</si>
  <si>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</si>
  <si>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</si>
  <si>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</si>
  <si>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</si>
  <si>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</si>
  <si>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</si>
  <si>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</si>
  <si>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</si>
  <si>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</si>
  <si>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</si>
  <si>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</si>
  <si>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</si>
  <si>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</si>
  <si>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</si>
  <si>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</si>
  <si>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</si>
  <si>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</si>
  <si>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</si>
  <si>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</si>
  <si>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</si>
  <si>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</si>
  <si>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</si>
  <si>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</si>
  <si>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</si>
  <si>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</si>
  <si>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</si>
  <si>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</si>
  <si>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</si>
  <si>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</si>
  <si>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</si>
  <si>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</si>
  <si>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</si>
  <si>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</si>
  <si>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</si>
  <si>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</si>
  <si>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</si>
  <si>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</si>
  <si>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</si>
  <si>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</si>
  <si>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</si>
  <si>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</si>
  <si>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</si>
  <si>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</si>
  <si>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</si>
  <si>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</si>
  <si>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</si>
  <si>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</si>
  <si>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</si>
  <si>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</si>
  <si>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</si>
  <si>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</si>
  <si>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</si>
  <si>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</si>
  <si>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</si>
  <si>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</si>
  <si>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</si>
  <si>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</si>
  <si>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</si>
  <si>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</si>
  <si>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</si>
  <si>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</si>
  <si>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</si>
  <si>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</si>
  <si>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</si>
  <si>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</si>
  <si>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</si>
  <si>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</si>
  <si>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</si>
  <si>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</si>
  <si>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</si>
  <si>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</si>
  <si>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</si>
  <si>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</si>
  <si>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</si>
  <si>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</si>
  <si>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</si>
  <si>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</si>
  <si>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</si>
  <si>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</si>
  <si>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</si>
  <si>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</si>
  <si>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</si>
  <si>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</si>
  <si>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</si>
  <si>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</si>
  <si>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</si>
  <si>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</si>
  <si>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</si>
  <si>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</si>
  <si>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</si>
  <si>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</si>
  <si>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</si>
  <si>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</si>
  <si>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</si>
  <si>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</si>
  <si>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</si>
  <si>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</si>
  <si>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</si>
  <si>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</si>
  <si>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</si>
  <si>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</si>
  <si>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</si>
  <si>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</si>
  <si>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</si>
  <si>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</si>
  <si>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</si>
  <si>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</si>
  <si>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</si>
  <si>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</si>
  <si>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</si>
  <si>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</si>
  <si>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</si>
  <si>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</si>
  <si>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</si>
  <si>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</si>
  <si>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</si>
  <si>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</si>
  <si>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</si>
  <si>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</si>
  <si>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</si>
  <si>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</si>
  <si>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</si>
  <si>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</si>
  <si>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</si>
  <si>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</si>
  <si>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</si>
  <si>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</si>
  <si>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</si>
  <si>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</si>
  <si>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</si>
  <si>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</si>
  <si>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</si>
  <si>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</si>
  <si>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</si>
  <si>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</si>
  <si>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</si>
  <si>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</si>
  <si>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</si>
  <si>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</si>
  <si>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</si>
  <si>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</si>
  <si>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</si>
  <si>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</si>
  <si>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</si>
  <si>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</si>
  <si>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</si>
  <si>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</si>
  <si>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</si>
  <si>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</si>
  <si>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</si>
  <si>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</si>
  <si>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</si>
  <si>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</si>
  <si>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</si>
  <si>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</si>
  <si>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</si>
  <si>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</si>
  <si>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</si>
  <si>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</si>
  <si>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</si>
  <si>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</si>
  <si>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</si>
  <si>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</si>
  <si>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</si>
  <si>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</si>
  <si>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</si>
  <si>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</si>
  <si>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</si>
  <si>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</si>
  <si>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</si>
  <si>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</si>
  <si>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</si>
  <si>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</si>
  <si>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</si>
  <si>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</si>
  <si>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</si>
  <si>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</si>
  <si>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</si>
  <si>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</si>
  <si>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</si>
  <si>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</si>
  <si>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</si>
  <si>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</si>
  <si>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</si>
  <si>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</si>
  <si>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</si>
  <si>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</si>
  <si>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</si>
  <si>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</si>
  <si>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</si>
  <si>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</si>
  <si>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</si>
  <si>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</si>
  <si>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</si>
  <si>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</si>
  <si>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</si>
  <si>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</si>
  <si>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</si>
  <si>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</si>
  <si>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</si>
  <si>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</si>
  <si>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</si>
  <si>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</si>
  <si>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</si>
  <si>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</si>
  <si>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</si>
  <si>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</si>
  <si>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</si>
  <si>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</si>
  <si>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</si>
  <si>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</si>
  <si>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</si>
  <si>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</si>
  <si>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</si>
  <si>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</si>
  <si>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</si>
  <si>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</si>
  <si>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</si>
  <si>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</si>
  <si>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</si>
  <si>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</si>
  <si>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</si>
  <si>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</si>
  <si>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</si>
  <si>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</si>
  <si>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</si>
  <si>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</si>
  <si>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</si>
  <si>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</si>
  <si>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</si>
  <si>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</si>
  <si>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</si>
  <si>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</si>
  <si>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</si>
  <si>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</si>
  <si>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</si>
  <si>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</si>
  <si>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</si>
  <si>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</si>
  <si>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</si>
  <si>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</si>
  <si>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</si>
  <si>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</si>
  <si>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</si>
  <si>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</si>
  <si>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</si>
  <si>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</si>
  <si>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</si>
  <si>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</si>
  <si>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</si>
  <si>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</si>
  <si>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</si>
  <si>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</si>
  <si>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</si>
  <si>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</si>
  <si>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</si>
  <si>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</si>
  <si>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</si>
  <si>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</si>
  <si>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</si>
  <si>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</si>
  <si>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</si>
  <si>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</si>
  <si>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</si>
  <si>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</si>
  <si>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</si>
  <si>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</si>
  <si>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</si>
  <si>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</si>
  <si>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</si>
  <si>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</si>
  <si>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</si>
  <si>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</si>
  <si>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</si>
  <si>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</si>
  <si>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</si>
  <si>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</si>
  <si>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</si>
  <si>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</si>
  <si>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</si>
  <si>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</si>
  <si>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</si>
  <si>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</si>
  <si>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</si>
  <si>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</si>
  <si>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</si>
  <si>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</si>
  <si>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</si>
  <si>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</si>
  <si>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</si>
  <si>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</si>
  <si>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</si>
  <si>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</si>
  <si>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</si>
  <si>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</si>
  <si>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</si>
  <si>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</si>
  <si>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</si>
  <si>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</si>
  <si>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</si>
  <si>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</si>
  <si>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</si>
  <si>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</si>
  <si>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</si>
  <si>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</si>
  <si>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</si>
  <si>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</si>
  <si>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</si>
  <si>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</si>
  <si>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</si>
  <si>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</si>
  <si>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</si>
  <si>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</si>
  <si>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</si>
  <si>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</si>
  <si>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</si>
  <si>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</si>
  <si>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</si>
  <si>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</si>
  <si>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</si>
  <si>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</si>
  <si>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</si>
  <si>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</si>
  <si>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</si>
  <si>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</si>
  <si>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</si>
  <si>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</si>
  <si>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</si>
  <si>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</si>
  <si>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</si>
  <si>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</si>
  <si>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</si>
  <si>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</si>
  <si>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</si>
  <si>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</si>
  <si>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</si>
  <si>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</si>
  <si>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</si>
  <si>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</si>
  <si>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</si>
  <si>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</si>
  <si>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</si>
  <si>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</si>
  <si>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</si>
  <si>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</si>
  <si>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</si>
  <si>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</si>
  <si>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</si>
  <si>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</si>
  <si>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</si>
  <si>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</si>
  <si>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</si>
  <si>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</si>
  <si>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</si>
  <si>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</si>
  <si>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</si>
  <si>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</si>
  <si>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</si>
  <si>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</si>
  <si>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</si>
  <si>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</si>
  <si>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</si>
  <si>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</si>
  <si>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</si>
  <si>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</si>
  <si>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</si>
  <si>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</si>
  <si>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</si>
  <si>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</si>
  <si>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</si>
  <si>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</si>
  <si>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</si>
  <si>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</si>
  <si>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</si>
  <si>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</si>
  <si>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</si>
  <si>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</si>
  <si>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</si>
  <si>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</si>
  <si>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</si>
  <si>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</si>
  <si>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</si>
  <si>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</si>
  <si>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</si>
  <si>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</si>
  <si>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</si>
  <si>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</si>
  <si>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</si>
  <si>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</si>
  <si>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</si>
  <si>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</si>
  <si>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</si>
  <si>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</si>
  <si>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</si>
  <si>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</si>
  <si>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</si>
  <si>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</si>
  <si>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</si>
  <si>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</si>
  <si>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</si>
  <si>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</si>
  <si>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</si>
  <si>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</si>
  <si>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</si>
  <si>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</si>
  <si>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</si>
  <si>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</si>
  <si>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</si>
  <si>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</si>
  <si>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</si>
  <si>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</si>
  <si>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</si>
  <si>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</si>
  <si>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</si>
  <si>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</si>
  <si>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</si>
  <si>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</si>
  <si>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</si>
  <si>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</si>
  <si>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</si>
  <si>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</si>
  <si>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</si>
  <si>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</si>
  <si>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</si>
  <si>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</si>
  <si>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</si>
  <si>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</si>
  <si>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</si>
  <si>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</si>
  <si>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</si>
  <si>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</si>
  <si>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</si>
  <si>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</si>
  <si>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</si>
  <si>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</si>
  <si>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</si>
  <si>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</si>
  <si>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</si>
  <si>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</si>
  <si>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</si>
  <si>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</si>
  <si>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</si>
  <si>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</si>
  <si>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</si>
  <si>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</si>
  <si>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</si>
  <si>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</si>
  <si>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</si>
  <si>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</si>
  <si>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</si>
  <si>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</si>
  <si>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</si>
  <si>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</si>
  <si>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</si>
  <si>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</si>
  <si>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</si>
  <si>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</si>
  <si>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</si>
  <si>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</si>
  <si>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</si>
  <si>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</si>
  <si>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</si>
  <si>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</si>
  <si>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</si>
  <si>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</si>
  <si>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</si>
  <si>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</si>
  <si>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</si>
  <si>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</si>
  <si>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</si>
  <si>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</si>
  <si>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</si>
  <si>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</si>
  <si>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</si>
  <si>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</si>
  <si>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</si>
  <si>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</si>
  <si>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</si>
  <si>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</si>
  <si>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</si>
  <si>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</si>
  <si>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</si>
  <si>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</si>
  <si>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</si>
  <si>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</si>
  <si>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</si>
  <si>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</si>
  <si>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</si>
  <si>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</si>
  <si>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</si>
  <si>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</si>
  <si>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</si>
  <si>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</si>
  <si>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</si>
  <si>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</si>
  <si>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</si>
  <si>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</si>
  <si>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</si>
  <si>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</si>
  <si>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</si>
  <si>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</si>
  <si>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</si>
  <si>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</si>
  <si>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</si>
  <si>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</si>
  <si>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</si>
  <si>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</si>
  <si>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</si>
  <si>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</si>
  <si>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</si>
  <si>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</si>
  <si>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</si>
  <si>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</si>
  <si>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</si>
  <si>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</si>
  <si>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</si>
  <si>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</si>
  <si>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</si>
  <si>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</si>
  <si>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</si>
  <si>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</si>
  <si>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</si>
  <si>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</si>
  <si>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</si>
  <si>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</si>
  <si>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</si>
  <si>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</si>
  <si>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</si>
  <si>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</si>
  <si>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</si>
  <si>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</si>
  <si>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</si>
  <si>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</si>
  <si>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</si>
  <si>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</si>
  <si>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</si>
  <si>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</si>
  <si>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</si>
  <si>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</si>
  <si>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</si>
  <si>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</si>
  <si>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</si>
  <si>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</si>
  <si>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</si>
  <si>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</si>
  <si>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</si>
  <si>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</si>
  <si>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</si>
  <si>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</si>
  <si>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</si>
  <si>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</si>
  <si>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</si>
  <si>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</si>
  <si>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</si>
  <si>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</si>
  <si>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</si>
  <si>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</si>
  <si>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</si>
  <si>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</si>
  <si>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</si>
  <si>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</si>
  <si>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</si>
  <si>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</si>
  <si>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</si>
  <si>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</si>
  <si>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</si>
  <si>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</si>
  <si>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</si>
  <si>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</si>
  <si>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</si>
  <si>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</si>
  <si>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</si>
  <si>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</si>
  <si>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</si>
  <si>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</si>
  <si>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</si>
  <si>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</si>
  <si>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</si>
  <si>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</si>
  <si>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</si>
  <si>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</si>
  <si>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</si>
  <si>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</si>
  <si>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</si>
  <si>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</si>
  <si>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</si>
  <si>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</si>
  <si>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</si>
  <si>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</si>
  <si>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</si>
  <si>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</si>
  <si>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</si>
  <si>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</si>
  <si>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</si>
  <si>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</si>
  <si>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</si>
  <si>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</si>
  <si>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</si>
  <si>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</si>
  <si>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</si>
  <si>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</si>
  <si>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</si>
  <si>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</si>
  <si>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</si>
  <si>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</si>
  <si>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</si>
  <si>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</si>
  <si>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</si>
  <si>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</si>
  <si>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</si>
  <si>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</si>
  <si>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</si>
  <si>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</si>
  <si>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</si>
  <si>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</si>
  <si>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</si>
  <si>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</si>
  <si>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</si>
  <si>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</si>
  <si>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</si>
  <si>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</si>
  <si>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</si>
  <si>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</si>
  <si>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</si>
  <si>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</si>
  <si>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</si>
  <si>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</si>
  <si>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</si>
  <si>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</si>
  <si>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</si>
  <si>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</si>
  <si>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</si>
  <si>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</si>
  <si>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</si>
  <si>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</si>
  <si>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</si>
  <si>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</si>
  <si>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</si>
  <si>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</si>
  <si>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</si>
  <si>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</si>
  <si>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</si>
  <si>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</si>
  <si>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</si>
  <si>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</si>
  <si>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</si>
  <si>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</si>
  <si>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</si>
  <si>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</si>
  <si>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</si>
  <si>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</si>
  <si>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</si>
  <si>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</si>
  <si>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</si>
  <si>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</si>
  <si>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</si>
  <si>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</si>
  <si>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</si>
  <si>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</si>
  <si>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</si>
  <si>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</si>
  <si>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</si>
  <si>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</si>
  <si>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</si>
  <si>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</si>
  <si>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</si>
  <si>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</si>
  <si>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</si>
  <si>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</si>
  <si>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</si>
  <si>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</si>
  <si>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</si>
  <si>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</si>
  <si>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</si>
  <si>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</si>
  <si>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</si>
  <si>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</si>
  <si>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</si>
  <si>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</si>
  <si>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</si>
  <si>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</si>
  <si>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</si>
  <si>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</si>
  <si>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</si>
  <si>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</si>
  <si>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</si>
  <si>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</si>
  <si>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</si>
  <si>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</si>
  <si>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</si>
  <si>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</si>
  <si>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</si>
  <si>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</si>
  <si>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</si>
  <si>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</si>
  <si>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</si>
  <si>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</si>
  <si>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</si>
  <si>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</si>
  <si>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</si>
  <si>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</si>
  <si>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</si>
  <si>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</si>
  <si>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</si>
  <si>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</si>
  <si>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</si>
  <si>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</si>
  <si>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</si>
  <si>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</si>
  <si>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</si>
  <si>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</si>
  <si>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</si>
  <si>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</si>
  <si>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</si>
  <si>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</si>
  <si>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</si>
  <si>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</si>
  <si>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</si>
  <si>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</si>
  <si>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</si>
  <si>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</si>
  <si>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</si>
  <si>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</si>
  <si>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</si>
  <si>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</si>
  <si>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</si>
  <si>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</si>
  <si>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</si>
  <si>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</si>
  <si>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</si>
  <si>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</si>
  <si>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</si>
  <si>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</si>
  <si>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</si>
  <si>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</si>
  <si>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</si>
  <si>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</si>
  <si>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</si>
  <si>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</si>
  <si>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</si>
  <si>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</si>
  <si>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</si>
  <si>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</si>
  <si>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</si>
  <si>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</si>
  <si>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</si>
  <si>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</si>
  <si>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</si>
  <si>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</si>
  <si>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</si>
  <si>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</si>
  <si>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</si>
  <si>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</si>
  <si>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</si>
  <si>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</si>
  <si>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</si>
  <si>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</si>
  <si>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</si>
  <si>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</si>
  <si>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</si>
  <si>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</si>
  <si>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</si>
  <si>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</si>
  <si>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</si>
  <si>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</si>
  <si>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</si>
  <si>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</si>
  <si>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</si>
  <si>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</si>
  <si>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</si>
  <si>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</si>
  <si>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</si>
  <si>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</si>
  <si>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</si>
  <si>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</si>
  <si>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</si>
  <si>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</si>
  <si>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</si>
  <si>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</si>
  <si>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</si>
  <si>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</si>
  <si>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</si>
  <si>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</si>
  <si>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</si>
  <si>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</si>
  <si>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</si>
  <si>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</si>
  <si>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</si>
  <si>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</si>
  <si>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</si>
  <si>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</si>
  <si>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</si>
  <si>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</si>
  <si>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</si>
  <si>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</si>
  <si>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</si>
  <si>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</si>
  <si>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</si>
  <si>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</si>
  <si>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</si>
  <si>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</si>
  <si>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</si>
  <si>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</si>
  <si>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</si>
  <si>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</si>
  <si>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</si>
  <si>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</si>
  <si>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</si>
  <si>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</si>
  <si>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</si>
  <si>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</si>
  <si>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</si>
  <si>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</si>
  <si>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</si>
  <si>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</si>
  <si>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</si>
  <si>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</si>
  <si>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</si>
  <si>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</si>
  <si>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</si>
  <si>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</si>
  <si>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</si>
  <si>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</si>
  <si>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</si>
  <si>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</si>
  <si>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</si>
  <si>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</si>
  <si>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</si>
  <si>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</si>
  <si>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</si>
  <si>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</si>
  <si>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</si>
  <si>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</si>
  <si>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</si>
  <si>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</si>
  <si>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</si>
  <si>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</si>
  <si>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</si>
  <si>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</si>
  <si>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</si>
  <si>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</si>
  <si>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</si>
  <si>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</si>
  <si>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</si>
  <si>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</si>
  <si>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</si>
  <si>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</si>
  <si>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</si>
  <si>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</si>
  <si>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</si>
  <si>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</si>
  <si>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</si>
  <si>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</si>
  <si>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</si>
  <si>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</si>
  <si>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</si>
  <si>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</si>
  <si>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</si>
  <si>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</si>
  <si>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</si>
  <si>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</si>
  <si>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</si>
  <si>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</si>
  <si>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</si>
  <si>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</si>
  <si>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</si>
  <si>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</si>
  <si>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</si>
  <si>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</si>
  <si>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</si>
  <si>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</si>
  <si>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</si>
  <si>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</si>
  <si>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</si>
  <si>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</si>
  <si>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</si>
  <si>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</si>
  <si>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</si>
  <si>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</si>
  <si>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</si>
  <si>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</si>
  <si>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</si>
  <si>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</si>
  <si>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</si>
  <si>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</si>
  <si>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</si>
  <si>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</si>
  <si>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</si>
  <si>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</si>
  <si>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</si>
  <si>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</si>
  <si>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</si>
  <si>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</si>
  <si>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</si>
  <si>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</si>
  <si>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</si>
  <si>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</si>
  <si>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</si>
  <si>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</si>
  <si>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</si>
  <si>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</si>
  <si>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</si>
  <si>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</si>
  <si>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</si>
  <si>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</si>
  <si>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</si>
  <si>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</si>
  <si>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</si>
  <si>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</si>
  <si>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</si>
  <si>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</si>
  <si>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</si>
  <si>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</si>
  <si>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</si>
  <si>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</si>
  <si>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</si>
  <si>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</si>
  <si>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</si>
  <si>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</si>
  <si>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</si>
  <si>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</si>
  <si>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</si>
  <si>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</si>
  <si>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</si>
  <si>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</si>
  <si>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</si>
  <si>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</si>
  <si>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</si>
  <si>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</si>
  <si>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</si>
  <si>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</si>
  <si>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</si>
  <si>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</si>
  <si>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</si>
  <si>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</si>
  <si>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</si>
  <si>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</si>
  <si>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</si>
  <si>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</si>
  <si>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</si>
  <si>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</si>
  <si>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</si>
  <si>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</si>
  <si>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</si>
  <si>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</si>
  <si>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</si>
  <si>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</si>
  <si>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</si>
  <si>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</si>
  <si>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</si>
  <si>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</si>
  <si>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</si>
  <si>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</si>
  <si>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</si>
  <si>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</si>
  <si>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</si>
  <si>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</si>
  <si>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</si>
  <si>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</si>
  <si>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</si>
  <si>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</si>
  <si>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</si>
  <si>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</si>
  <si>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</si>
  <si>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</si>
  <si>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</si>
  <si>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</si>
  <si>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</si>
  <si>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</si>
  <si>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</si>
  <si>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</si>
  <si>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</si>
  <si>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</si>
  <si>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</si>
  <si>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</si>
  <si>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</si>
  <si>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</si>
  <si>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</si>
  <si>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</si>
  <si>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</si>
  <si>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</si>
  <si>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</si>
  <si>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</si>
  <si>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</si>
  <si>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</si>
  <si>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</si>
  <si>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</si>
  <si>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</si>
  <si>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</si>
  <si>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</si>
  <si>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</si>
  <si>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</si>
  <si>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</si>
  <si>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</si>
  <si>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</si>
  <si>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</si>
  <si>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</si>
  <si>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</si>
  <si>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</si>
  <si>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</si>
  <si>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</si>
  <si>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</si>
  <si>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</si>
  <si>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</si>
  <si>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</si>
  <si>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</si>
  <si>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</si>
  <si>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</si>
  <si>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</si>
  <si>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</si>
  <si>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</si>
  <si>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</si>
  <si>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</si>
  <si>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</si>
  <si>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</si>
  <si>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</si>
  <si>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</si>
  <si>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</si>
  <si>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</si>
  <si>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</si>
  <si>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</si>
  <si>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</si>
  <si>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</si>
  <si>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</si>
  <si>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</si>
  <si>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</si>
  <si>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</si>
  <si>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</si>
  <si>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</si>
  <si>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</si>
  <si>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</si>
  <si>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</si>
  <si>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</si>
  <si>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</si>
  <si>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</si>
  <si>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</si>
  <si>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</si>
  <si>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</si>
  <si>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</si>
  <si>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</si>
  <si>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</si>
  <si>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</si>
  <si>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</si>
  <si>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</si>
  <si>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</si>
  <si>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</si>
  <si>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</si>
  <si>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</si>
  <si>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</si>
  <si>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</si>
  <si>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</si>
  <si>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</si>
  <si>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</si>
  <si>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</si>
  <si>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</si>
  <si>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</si>
  <si>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</si>
  <si>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</si>
  <si>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</si>
  <si>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</si>
  <si>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</si>
  <si>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</si>
  <si>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</si>
  <si>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</si>
  <si>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</si>
  <si>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</si>
  <si>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</si>
  <si>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</si>
  <si>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</si>
  <si>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</si>
  <si>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</si>
  <si>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</si>
  <si>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</si>
  <si>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</si>
  <si>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</si>
  <si>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</si>
  <si>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</si>
  <si>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</si>
  <si>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</si>
  <si>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</si>
  <si>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</si>
  <si>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</si>
  <si>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</si>
  <si>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</si>
  <si>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</si>
  <si>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</si>
  <si>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</si>
  <si>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</si>
  <si>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</si>
  <si>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</si>
  <si>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</si>
  <si>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</si>
  <si>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</si>
  <si>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</si>
  <si>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</si>
  <si>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</si>
  <si>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</si>
  <si>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</si>
  <si>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</si>
  <si>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</si>
  <si>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</si>
  <si>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</si>
  <si>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</si>
  <si>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</si>
  <si>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</si>
  <si>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</si>
  <si>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</si>
  <si>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</si>
  <si>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</si>
  <si>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</si>
  <si>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</si>
  <si>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</si>
  <si>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</si>
  <si>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</si>
  <si>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</si>
  <si>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</si>
  <si>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</si>
  <si>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</si>
  <si>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</si>
  <si>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</si>
  <si>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</si>
  <si>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</si>
  <si>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</si>
  <si>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</si>
  <si>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</si>
  <si>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</si>
  <si>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</si>
  <si>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</si>
  <si>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</si>
  <si>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</si>
  <si>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</si>
  <si>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</si>
  <si>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</si>
  <si>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</si>
  <si>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</si>
  <si>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</si>
  <si>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</si>
  <si>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</si>
  <si>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</si>
  <si>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</si>
  <si>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</si>
  <si>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</si>
  <si>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</si>
  <si>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</si>
  <si>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</si>
  <si>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</si>
  <si>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</si>
  <si>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</si>
  <si>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</si>
  <si>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</si>
  <si>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</si>
  <si>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</si>
  <si>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</si>
  <si>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</si>
  <si>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</si>
  <si>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</si>
  <si>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</si>
  <si>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</si>
  <si>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</si>
  <si>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</si>
  <si>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</si>
  <si>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</si>
  <si>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</si>
  <si>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</si>
  <si>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</si>
  <si>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</si>
  <si>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</si>
  <si>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</si>
  <si>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</si>
  <si>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</si>
  <si>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</si>
  <si>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</si>
  <si>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</si>
  <si>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</si>
  <si>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</si>
  <si>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</si>
  <si>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</si>
  <si>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</si>
  <si>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</si>
  <si>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</si>
  <si>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</si>
  <si>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</si>
  <si>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</si>
  <si>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</si>
  <si>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</si>
  <si>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</si>
  <si>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</si>
  <si>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</si>
  <si>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</si>
  <si>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</si>
  <si>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</si>
  <si>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</si>
  <si>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</si>
  <si>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</si>
  <si>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</si>
  <si>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</si>
  <si>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</si>
  <si>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</si>
  <si>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</si>
  <si>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</si>
  <si>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</si>
  <si>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</si>
  <si>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</si>
  <si>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</si>
  <si>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</si>
  <si>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</si>
  <si>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</si>
  <si>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</si>
  <si>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</si>
  <si>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</si>
  <si>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</si>
  <si>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</si>
  <si>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</si>
  <si>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</si>
  <si>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</si>
  <si>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</si>
  <si>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</si>
  <si>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</si>
  <si>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</si>
  <si>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</si>
  <si>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</si>
  <si>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</si>
  <si>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</si>
  <si>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</si>
  <si>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</si>
  <si>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</si>
  <si>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</si>
  <si>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</si>
  <si>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</si>
  <si>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</si>
  <si>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</si>
  <si>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</si>
  <si>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</si>
  <si>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</si>
  <si>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</si>
  <si>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</si>
  <si>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</si>
  <si>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</si>
  <si>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</si>
  <si>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</si>
  <si>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</si>
  <si>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</si>
  <si>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</si>
  <si>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</si>
  <si>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</si>
  <si>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</si>
  <si>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</si>
  <si>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</si>
  <si>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</si>
  <si>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</si>
  <si>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</si>
  <si>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</si>
  <si>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</si>
  <si>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</si>
  <si>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</si>
  <si>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</si>
  <si>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</si>
  <si>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</si>
  <si>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</si>
  <si>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</si>
  <si>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</si>
  <si>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</si>
  <si>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</si>
  <si>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</si>
  <si>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</si>
  <si>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</si>
  <si>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</si>
  <si>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</si>
  <si>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</si>
  <si>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</si>
  <si>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</si>
  <si>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</si>
  <si>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</si>
  <si>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</si>
  <si>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</si>
  <si>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</si>
  <si>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</si>
  <si>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</si>
  <si>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</si>
  <si>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</si>
  <si>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</si>
  <si>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</si>
  <si>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</si>
  <si>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</si>
  <si>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</si>
  <si>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</si>
  <si>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</si>
  <si>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</si>
  <si>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</si>
  <si>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</si>
  <si>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</si>
  <si>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</si>
  <si>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</si>
  <si>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</si>
  <si>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</si>
  <si>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</si>
  <si>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</si>
  <si>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</si>
  <si>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</si>
  <si>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</si>
  <si>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</si>
  <si>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</si>
  <si>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</si>
  <si>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</si>
  <si>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</si>
  <si>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</si>
  <si>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</si>
  <si>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</si>
  <si>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</si>
  <si>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</si>
  <si>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</si>
  <si>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</si>
  <si>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</si>
  <si>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</si>
  <si>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</si>
  <si>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</si>
  <si>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</si>
  <si>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</si>
  <si>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</si>
  <si>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</si>
  <si>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</si>
  <si>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</si>
  <si>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</si>
  <si>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</si>
  <si>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</si>
  <si>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</si>
  <si>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</si>
  <si>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</si>
  <si>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</si>
  <si>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</si>
  <si>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</si>
  <si>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</si>
  <si>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</si>
  <si>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</si>
  <si>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</si>
  <si>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</si>
  <si>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</si>
  <si>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</si>
  <si>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</si>
  <si>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</si>
  <si>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</si>
  <si>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</si>
  <si>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</si>
  <si>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</si>
  <si>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</si>
  <si>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</si>
  <si>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</si>
  <si>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</si>
  <si>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</si>
  <si>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</si>
  <si>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</si>
  <si>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</si>
  <si>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</si>
  <si>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</si>
  <si>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</si>
  <si>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</si>
  <si>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</si>
  <si>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</si>
  <si>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</si>
  <si>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</si>
  <si>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</si>
  <si>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</si>
  <si>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</si>
  <si>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</si>
  <si>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</si>
  <si>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</si>
  <si>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</si>
  <si>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</si>
  <si>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</si>
  <si>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</si>
  <si>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</si>
  <si>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</si>
  <si>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</si>
  <si>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</si>
  <si>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</si>
  <si>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</si>
  <si>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</si>
  <si>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</si>
  <si>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</si>
  <si>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</si>
  <si>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</si>
  <si>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</si>
  <si>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</si>
  <si>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</si>
  <si>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</si>
  <si>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</si>
  <si>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</si>
  <si>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</si>
  <si>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</si>
  <si>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</si>
  <si>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</si>
  <si>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</si>
  <si>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</si>
  <si>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</si>
  <si>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</si>
  <si>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</si>
  <si>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</si>
  <si>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</si>
  <si>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</si>
  <si>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</si>
  <si>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</si>
  <si>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</si>
  <si>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</si>
  <si>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</si>
  <si>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</si>
  <si>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</si>
  <si>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</si>
  <si>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</si>
  <si>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</si>
  <si>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</si>
  <si>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</si>
  <si>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</si>
  <si>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</si>
  <si>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</si>
  <si>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</si>
  <si>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</si>
  <si>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</si>
  <si>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</si>
  <si>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</si>
  <si>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</si>
  <si>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</si>
  <si>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</si>
  <si>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</si>
  <si>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</si>
  <si>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</si>
  <si>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</si>
  <si>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</si>
  <si>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</si>
  <si>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</si>
  <si>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</si>
  <si>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</si>
  <si>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</si>
  <si>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</si>
  <si>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</si>
  <si>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</si>
  <si>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</si>
  <si>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</si>
  <si>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</si>
  <si>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</si>
  <si>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</si>
  <si>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</si>
  <si>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</si>
  <si>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</si>
  <si>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</si>
  <si>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</si>
  <si>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</si>
  <si>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</si>
  <si>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</si>
  <si>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</si>
  <si>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</si>
  <si>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</si>
  <si>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</si>
  <si>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</si>
  <si>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</si>
  <si>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</si>
  <si>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</si>
  <si>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</si>
  <si>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</si>
  <si>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</si>
  <si>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</si>
  <si>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</si>
  <si>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</si>
  <si>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</si>
  <si>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</si>
  <si>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</si>
  <si>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</si>
  <si>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</si>
  <si>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</si>
  <si>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</si>
  <si>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</si>
  <si>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</si>
  <si>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</si>
  <si>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</si>
  <si>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</si>
  <si>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</si>
  <si>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</si>
  <si>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</si>
  <si>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</si>
  <si>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</si>
  <si>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</si>
  <si>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</si>
  <si>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</si>
  <si>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</si>
  <si>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</si>
  <si>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</si>
  <si>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</si>
  <si>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</si>
  <si>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</si>
  <si>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</si>
  <si>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</si>
  <si>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</si>
  <si>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</si>
  <si>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</si>
  <si>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</si>
  <si>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</si>
  <si>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</si>
  <si>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</si>
  <si>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</si>
  <si>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</si>
  <si>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</si>
  <si>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</si>
  <si>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</si>
  <si>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</si>
  <si>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</si>
  <si>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</si>
  <si>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</si>
  <si>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</si>
  <si>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</si>
  <si>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</si>
  <si>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</si>
  <si>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</si>
  <si>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</si>
  <si>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</si>
  <si>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</si>
  <si>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</si>
  <si>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</si>
  <si>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</si>
  <si>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</si>
  <si>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</si>
  <si>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</si>
  <si>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</si>
  <si>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</si>
  <si>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</si>
  <si>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</si>
  <si>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</si>
  <si>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</si>
  <si>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</si>
  <si>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</si>
  <si>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</si>
  <si>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</si>
  <si>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</si>
  <si>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</si>
  <si>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</si>
  <si>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</si>
  <si>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</si>
  <si>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</si>
  <si>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</si>
  <si>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</si>
  <si>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</si>
  <si>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</si>
  <si>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</si>
  <si>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</si>
  <si>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</si>
  <si>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</si>
  <si>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</si>
  <si>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</si>
  <si>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</si>
  <si>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</si>
  <si>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</si>
  <si>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</si>
  <si>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</si>
  <si>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</si>
  <si>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</si>
  <si>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</si>
  <si>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</si>
  <si>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</si>
  <si>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</si>
  <si>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</si>
  <si>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</si>
  <si>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</si>
  <si>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</si>
  <si>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</si>
  <si>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</si>
  <si>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</si>
  <si>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</si>
  <si>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</si>
  <si>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</si>
  <si>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</si>
  <si>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</si>
  <si>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</si>
  <si>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</si>
  <si>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</si>
  <si>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</si>
  <si>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</si>
  <si>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</si>
  <si>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</si>
  <si>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</si>
  <si>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</si>
  <si>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</si>
  <si>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</si>
  <si>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</si>
  <si>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</si>
  <si>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</si>
  <si>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</si>
  <si>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</si>
  <si>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</si>
  <si>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</si>
  <si>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</si>
  <si>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</si>
  <si>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</si>
  <si>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</si>
  <si>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</si>
  <si>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</si>
  <si>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</si>
  <si>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</si>
  <si>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</si>
  <si>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</si>
  <si>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</si>
  <si>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</si>
  <si>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</si>
  <si>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</si>
  <si>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</si>
  <si>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</si>
  <si>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</si>
  <si>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</si>
  <si>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</si>
  <si>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</si>
  <si>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</si>
  <si>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</si>
  <si>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</si>
  <si>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</si>
  <si>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</si>
  <si>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</si>
  <si>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</si>
  <si>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</si>
  <si>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</si>
  <si>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</si>
  <si>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</si>
  <si>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</si>
  <si>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</si>
  <si>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</si>
  <si>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</si>
  <si>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</si>
  <si>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</si>
  <si>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</si>
  <si>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</si>
  <si>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</si>
  <si>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</si>
  <si>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</si>
  <si>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</si>
  <si>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</si>
  <si>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</si>
  <si>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</si>
  <si>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</si>
  <si>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</si>
  <si>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</si>
  <si>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</si>
  <si>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</si>
  <si>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</si>
  <si>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</si>
  <si>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</si>
  <si>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</si>
  <si>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</si>
  <si>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</si>
  <si>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</si>
  <si>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</si>
  <si>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</si>
  <si>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</si>
  <si>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</si>
  <si>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</si>
  <si>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</si>
  <si>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</si>
  <si>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</si>
  <si>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</si>
  <si>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</si>
  <si>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</si>
  <si>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</si>
  <si>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</si>
  <si>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</si>
  <si>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</si>
  <si>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</si>
  <si>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</si>
  <si>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</si>
  <si>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</si>
  <si>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</si>
  <si>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</si>
  <si>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</si>
  <si>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</si>
  <si>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</si>
  <si>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</si>
  <si>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</si>
  <si>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</si>
  <si>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</si>
  <si>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</si>
  <si>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</si>
  <si>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</si>
  <si>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</si>
  <si>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</si>
  <si>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</si>
  <si>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</si>
  <si>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</si>
  <si>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</si>
  <si>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</si>
  <si>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</si>
  <si>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</si>
  <si>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</si>
  <si>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</si>
  <si>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</si>
  <si>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</si>
  <si>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</si>
  <si>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</si>
  <si>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</si>
  <si>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</si>
  <si>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</si>
  <si>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</si>
  <si>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</si>
  <si>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</si>
  <si>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</si>
  <si>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</si>
  <si>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</si>
  <si>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</si>
  <si>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</si>
  <si>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</si>
  <si>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</si>
  <si>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</si>
  <si>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</si>
  <si>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</si>
  <si>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</si>
  <si>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</si>
  <si>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</si>
  <si>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</si>
  <si>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</si>
  <si>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</si>
  <si>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</si>
  <si>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</si>
  <si>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</si>
  <si>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</si>
  <si>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</si>
  <si>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</si>
  <si>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</si>
  <si>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</si>
  <si>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</si>
  <si>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</si>
  <si>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</si>
  <si>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</si>
  <si>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</si>
  <si>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</si>
  <si>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</si>
  <si>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</si>
  <si>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</si>
  <si>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</si>
  <si>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</si>
  <si>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</si>
  <si>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</si>
  <si>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</si>
  <si>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</si>
  <si>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</si>
  <si>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</si>
  <si>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</si>
  <si>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</si>
  <si>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</si>
  <si>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</si>
  <si>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</si>
  <si>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</si>
  <si>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</si>
  <si>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</si>
  <si>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</si>
  <si>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</si>
  <si>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</si>
  <si>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</si>
  <si>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</si>
  <si>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</si>
  <si>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</si>
  <si>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</si>
  <si>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</si>
  <si>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</si>
  <si>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</si>
  <si>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</si>
  <si>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</si>
  <si>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</si>
  <si>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</si>
  <si>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</si>
  <si>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</si>
  <si>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</si>
  <si>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</si>
  <si>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</si>
  <si>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</si>
  <si>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</si>
  <si>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</si>
  <si>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</si>
  <si>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</si>
  <si>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</si>
  <si>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</si>
  <si>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</si>
  <si>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</si>
  <si>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</si>
  <si>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</si>
  <si>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</si>
  <si>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</si>
  <si>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</si>
  <si>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</si>
  <si>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</si>
  <si>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</si>
  <si>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</si>
  <si>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</si>
  <si>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</si>
  <si>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</si>
  <si>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</si>
  <si>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</si>
  <si>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</si>
  <si>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</si>
  <si>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</si>
  <si>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</si>
  <si>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</si>
  <si>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</si>
  <si>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</si>
  <si>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</si>
  <si>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</si>
  <si>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</si>
  <si>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</si>
  <si>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</si>
  <si>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</si>
  <si>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</si>
  <si>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</si>
  <si>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</si>
  <si>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</si>
  <si>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</si>
  <si>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</si>
  <si>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</si>
  <si>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</si>
  <si>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</si>
  <si>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</si>
  <si>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</si>
  <si>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</si>
  <si>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</si>
  <si>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</si>
  <si>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</si>
  <si>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</si>
  <si>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</si>
  <si>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</si>
  <si>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</si>
  <si>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</si>
  <si>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</si>
  <si>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</si>
  <si>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</si>
  <si>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</si>
  <si>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</si>
  <si>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</si>
  <si>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</si>
  <si>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</si>
  <si>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</si>
  <si>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</si>
  <si>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</si>
  <si>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</si>
  <si>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</si>
  <si>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</si>
  <si>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</si>
  <si>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</si>
  <si>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</si>
  <si>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</si>
  <si>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</si>
  <si>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</si>
  <si>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</si>
  <si>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</si>
  <si>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</si>
  <si>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</si>
  <si>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</si>
  <si>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</si>
  <si>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</si>
  <si>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</si>
  <si>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</si>
  <si>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</si>
  <si>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</si>
  <si>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</si>
  <si>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</si>
  <si>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</si>
  <si>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</si>
  <si>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</si>
  <si>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</si>
  <si>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</si>
  <si>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</si>
  <si>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</si>
  <si>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</si>
  <si>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</si>
  <si>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</si>
  <si>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</si>
  <si>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</si>
  <si>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</si>
  <si>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</si>
  <si>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</si>
  <si>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</si>
  <si>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</si>
  <si>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</si>
  <si>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</si>
  <si>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</si>
  <si>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</si>
  <si>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</si>
  <si>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</si>
  <si>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</si>
  <si>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</si>
  <si>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</si>
  <si>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</si>
  <si>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</si>
  <si>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</si>
  <si>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</si>
  <si>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</si>
  <si>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</si>
  <si>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</si>
  <si>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</si>
  <si>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</si>
  <si>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</si>
  <si>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</si>
  <si>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</si>
  <si>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</si>
  <si>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</si>
  <si>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</si>
  <si>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</si>
  <si>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</si>
  <si>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</si>
  <si>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</si>
  <si>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</si>
  <si>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</si>
  <si>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</si>
  <si>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</si>
  <si>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</si>
  <si>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</si>
  <si>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</si>
  <si>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</si>
  <si>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</si>
  <si>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</si>
  <si>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</si>
  <si>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</si>
  <si>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</si>
  <si>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</si>
  <si>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</si>
  <si>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</si>
  <si>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</si>
  <si>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</si>
  <si>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</si>
  <si>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</si>
  <si>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</si>
  <si>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</si>
  <si>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</si>
  <si>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</si>
  <si>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</si>
  <si>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</si>
  <si>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</si>
  <si>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</si>
  <si>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</si>
  <si>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</si>
  <si>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</si>
  <si>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</si>
  <si>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</si>
  <si>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</si>
  <si>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</si>
  <si>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</si>
  <si>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</si>
  <si>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</si>
  <si>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</si>
  <si>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</si>
  <si>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</si>
  <si>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</si>
  <si>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</si>
  <si>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</si>
  <si>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</si>
  <si>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</si>
  <si>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</si>
  <si>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</si>
  <si>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</si>
  <si>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</si>
  <si>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</si>
  <si>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</si>
  <si>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</si>
  <si>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</si>
  <si>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</si>
  <si>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</si>
  <si>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</si>
  <si>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</si>
  <si>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</si>
  <si>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</si>
  <si>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</si>
  <si>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</si>
  <si>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</si>
  <si>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</si>
  <si>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</si>
  <si>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</si>
  <si>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</si>
  <si>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</si>
  <si>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</si>
  <si>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</si>
  <si>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</si>
  <si>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</si>
  <si>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</si>
  <si>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</si>
  <si>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</si>
  <si>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</si>
  <si>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</si>
  <si>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</si>
  <si>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</si>
  <si>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</si>
  <si>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</si>
  <si>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</si>
  <si>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</si>
  <si>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</si>
  <si>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</si>
  <si>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</si>
  <si>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</si>
  <si>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</si>
  <si>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</si>
  <si>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</si>
  <si>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</si>
  <si>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</si>
  <si>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</si>
  <si>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</si>
  <si>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</si>
  <si>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</si>
  <si>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</si>
  <si>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</si>
  <si>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</si>
  <si>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</si>
  <si>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</si>
  <si>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</si>
  <si>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</si>
  <si>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</si>
  <si>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</si>
  <si>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</si>
  <si>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</si>
  <si>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</si>
  <si>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</si>
  <si>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</si>
  <si>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</si>
  <si>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</si>
  <si>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</si>
  <si>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</si>
  <si>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</si>
  <si>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</si>
  <si>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</si>
  <si>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</si>
  <si>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</si>
  <si>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</si>
  <si>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</si>
  <si>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</si>
  <si>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</si>
  <si>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</si>
  <si>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</si>
  <si>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</si>
  <si>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</si>
  <si>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</si>
  <si>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</si>
  <si>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</si>
  <si>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</si>
  <si>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</si>
  <si>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</si>
  <si>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</si>
  <si>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</si>
  <si>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</si>
  <si>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</si>
  <si>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</si>
  <si>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</si>
  <si>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</si>
  <si>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</si>
  <si>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</si>
  <si>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</si>
  <si>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</si>
  <si>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</si>
  <si>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</si>
  <si>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</si>
  <si>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</si>
  <si>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</si>
  <si>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</si>
  <si>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</si>
  <si>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</si>
  <si>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</si>
  <si>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</si>
  <si>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</si>
  <si>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</si>
  <si>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</si>
  <si>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</si>
  <si>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</si>
  <si>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</si>
  <si>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</si>
  <si>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</si>
  <si>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</si>
  <si>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</si>
  <si>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</si>
  <si>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</si>
  <si>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</si>
  <si>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</si>
  <si>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</si>
  <si>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</si>
  <si>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</si>
  <si>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</si>
  <si>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</si>
  <si>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</si>
  <si>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</si>
  <si>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</si>
  <si>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</si>
  <si>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</si>
  <si>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</si>
  <si>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</si>
  <si>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</si>
  <si>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</si>
  <si>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</si>
  <si>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</si>
  <si>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</si>
  <si>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</si>
  <si>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</si>
  <si>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</si>
  <si>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</si>
  <si>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</si>
  <si>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</si>
  <si>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</si>
  <si>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</si>
  <si>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</si>
  <si>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</si>
  <si>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</si>
  <si>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</si>
  <si>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</si>
  <si>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</si>
  <si>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</si>
  <si>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</si>
  <si>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</si>
  <si>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</si>
  <si>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</si>
  <si>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</si>
  <si>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</si>
  <si>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</si>
  <si>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</si>
  <si>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</si>
  <si>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</si>
  <si>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</si>
  <si>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</si>
  <si>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</si>
  <si>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</si>
  <si>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</si>
  <si>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</si>
  <si>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</si>
  <si>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</si>
  <si>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</si>
  <si>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</si>
  <si>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</si>
  <si>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</si>
  <si>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</si>
  <si>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</si>
  <si>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</si>
  <si>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</si>
  <si>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</si>
  <si>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</si>
  <si>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</si>
  <si>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</si>
  <si>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</si>
  <si>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</si>
  <si>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</si>
  <si>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</si>
  <si>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</si>
  <si>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</si>
  <si>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</si>
  <si>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</si>
  <si>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</si>
  <si>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</si>
  <si>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</si>
  <si>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</si>
  <si>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</si>
  <si>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</si>
  <si>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</si>
  <si>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</si>
  <si>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</si>
  <si>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</si>
  <si>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</si>
  <si>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</si>
  <si>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</si>
  <si>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</si>
  <si>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</si>
  <si>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</si>
  <si>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</si>
  <si>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</si>
  <si>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</si>
  <si>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</si>
  <si>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</si>
  <si>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</si>
  <si>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</si>
  <si>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</si>
  <si>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</si>
  <si>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</si>
  <si>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</si>
  <si>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</si>
  <si>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</si>
  <si>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</si>
  <si>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</si>
  <si>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</si>
  <si>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</si>
  <si>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</si>
  <si>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</si>
  <si>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</si>
  <si>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</si>
  <si>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</si>
  <si>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</si>
  <si>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</si>
  <si>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</si>
  <si>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</si>
  <si>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</si>
  <si>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</si>
  <si>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</si>
  <si>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</si>
  <si>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</si>
  <si>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</si>
  <si>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</si>
  <si>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</si>
  <si>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</si>
  <si>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</si>
  <si>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</si>
  <si>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</si>
  <si>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</si>
  <si>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</si>
  <si>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</si>
  <si>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</si>
  <si>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</si>
  <si>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</si>
  <si>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</si>
  <si>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</si>
  <si>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</si>
  <si>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</si>
  <si>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</si>
  <si>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</si>
  <si>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</si>
  <si>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</si>
  <si>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</si>
  <si>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</si>
  <si>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</si>
  <si>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</si>
  <si>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</si>
  <si>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</si>
  <si>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</si>
  <si>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</si>
  <si>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</si>
  <si>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</si>
  <si>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</si>
  <si>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</si>
  <si>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</si>
  <si>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</si>
  <si>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</si>
  <si>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</si>
  <si>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</si>
  <si>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</si>
  <si>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</si>
  <si>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</si>
  <si>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</si>
  <si>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</si>
  <si>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</si>
  <si>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</si>
  <si>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</si>
  <si>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</si>
  <si>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</si>
  <si>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</si>
  <si>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</si>
  <si>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</si>
  <si>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</si>
  <si>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</si>
  <si>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</si>
  <si>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</si>
  <si>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</si>
  <si>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</si>
  <si>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</si>
  <si>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</si>
  <si>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</si>
  <si>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</si>
  <si>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</si>
  <si>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</si>
  <si>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</si>
  <si>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</si>
  <si>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</si>
  <si>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</si>
  <si>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</si>
  <si>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</si>
  <si>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</si>
  <si>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</si>
  <si>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</si>
  <si>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</si>
  <si>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</si>
  <si>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</si>
  <si>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</si>
  <si>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</si>
  <si>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</si>
  <si>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</si>
  <si>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</si>
  <si>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</si>
  <si>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</si>
  <si>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</si>
  <si>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</si>
  <si>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</si>
  <si>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</si>
  <si>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</si>
  <si>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</si>
  <si>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</si>
  <si>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</si>
  <si>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</si>
  <si>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</si>
  <si>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</si>
  <si>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</si>
  <si>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</si>
  <si>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</si>
  <si>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</si>
  <si>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</si>
  <si>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</si>
  <si>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</si>
  <si>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</si>
  <si>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</si>
  <si>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</si>
  <si>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</si>
  <si>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</si>
  <si>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</si>
  <si>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</si>
  <si>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</si>
  <si>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</si>
  <si>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</si>
  <si>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</si>
  <si>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</si>
  <si>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</si>
  <si>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</si>
  <si>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</si>
  <si>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</si>
  <si>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</si>
  <si>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</si>
  <si>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</si>
  <si>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</si>
  <si>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</si>
  <si>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</si>
  <si>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</si>
  <si>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</si>
  <si>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</si>
  <si>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</si>
  <si>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</si>
  <si>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</si>
  <si>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</si>
  <si>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</si>
  <si>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</si>
  <si>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</si>
  <si>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</si>
  <si>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</si>
  <si>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</si>
  <si>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</si>
  <si>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</si>
  <si>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</si>
  <si>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</si>
  <si>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</si>
  <si>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</si>
  <si>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</si>
  <si>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</si>
  <si>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</si>
  <si>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</si>
  <si>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</si>
  <si>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</si>
  <si>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</si>
  <si>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</si>
  <si>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</si>
  <si>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</si>
  <si>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</si>
  <si>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</si>
  <si>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</si>
  <si>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</si>
  <si>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</si>
  <si>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</si>
  <si>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</si>
  <si>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</si>
  <si>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</si>
  <si>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</si>
  <si>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</si>
  <si>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</si>
  <si>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</si>
  <si>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</si>
  <si>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</si>
  <si>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</si>
  <si>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</si>
  <si>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</si>
  <si>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</si>
  <si>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</si>
  <si>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</si>
  <si>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</si>
  <si>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</si>
  <si>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</si>
  <si>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</si>
  <si>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</si>
  <si>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</si>
  <si>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</si>
  <si>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</si>
  <si>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</si>
  <si>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</si>
  <si>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</si>
  <si>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</si>
  <si>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</si>
  <si>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</si>
  <si>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</si>
  <si>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</si>
  <si>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</si>
  <si>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</si>
  <si>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</si>
  <si>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</si>
  <si>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</si>
  <si>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</si>
  <si>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</si>
  <si>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</si>
  <si>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</si>
  <si>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</si>
  <si>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</si>
  <si>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</si>
  <si>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</si>
  <si>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</si>
  <si>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</si>
  <si>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</si>
  <si>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</si>
  <si>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</si>
  <si>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</si>
  <si>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</si>
  <si>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</si>
  <si>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</si>
  <si>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</si>
  <si>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</si>
  <si>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</si>
  <si>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</si>
  <si>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</si>
  <si>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</si>
  <si>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</si>
  <si>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</si>
  <si>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</si>
  <si>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</si>
  <si>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</si>
  <si>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</si>
  <si>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</si>
  <si>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</si>
  <si>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</si>
  <si>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</si>
  <si>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</si>
  <si>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</si>
  <si>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</si>
  <si>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</si>
  <si>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</si>
  <si>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</si>
  <si>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</si>
  <si>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</si>
  <si>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</si>
  <si>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</si>
  <si>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</si>
  <si>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</si>
  <si>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</si>
  <si>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</si>
  <si>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</si>
  <si>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</si>
  <si>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</si>
  <si>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</si>
  <si>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</si>
  <si>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</si>
  <si>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</si>
  <si>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</si>
  <si>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</si>
  <si>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</si>
  <si>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</si>
  <si>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</si>
  <si>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</si>
  <si>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</si>
  <si>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</si>
  <si>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</si>
  <si>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</si>
  <si>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</si>
  <si>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</si>
  <si>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</si>
  <si>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</si>
  <si>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</si>
  <si>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</si>
  <si>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</si>
  <si>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</si>
  <si>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</si>
  <si>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</si>
  <si>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</si>
  <si>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</si>
  <si>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</si>
  <si>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</si>
  <si>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</si>
  <si>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</si>
  <si>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</si>
  <si>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</si>
  <si>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</si>
  <si>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</si>
  <si>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</si>
  <si>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</si>
  <si>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</si>
  <si>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</si>
  <si>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</si>
  <si>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</si>
  <si>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</si>
  <si>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</si>
  <si>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</si>
  <si>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</si>
  <si>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</si>
  <si>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</si>
  <si>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</si>
  <si>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</si>
  <si>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</si>
  <si>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</si>
  <si>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</si>
  <si>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</si>
  <si>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</si>
  <si>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</si>
  <si>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</si>
  <si>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</si>
  <si>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</si>
  <si>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</si>
  <si>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</si>
  <si>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</si>
  <si>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</si>
  <si>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</si>
  <si>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</si>
  <si>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</si>
  <si>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</si>
  <si>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</si>
  <si>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</si>
  <si>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</si>
  <si>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</si>
  <si>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</si>
  <si>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</si>
  <si>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</si>
  <si>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</si>
  <si>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</si>
  <si>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</si>
  <si>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</si>
  <si>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</si>
  <si>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</si>
  <si>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</si>
  <si>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</si>
  <si>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</si>
  <si>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</si>
  <si>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</si>
  <si>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</si>
  <si>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</si>
  <si>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</si>
  <si>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</si>
  <si>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</si>
  <si>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</si>
  <si>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</si>
  <si>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</si>
  <si>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</si>
  <si>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</si>
  <si>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</si>
  <si>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</si>
  <si>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</si>
  <si>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</si>
  <si>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</si>
  <si>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</si>
  <si>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</si>
  <si>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</si>
  <si>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</si>
  <si>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</si>
  <si>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</si>
  <si>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</si>
  <si>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</si>
  <si>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</si>
  <si>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</si>
  <si>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</si>
  <si>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</si>
  <si>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</si>
  <si>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</si>
  <si>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</si>
  <si>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</si>
  <si>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</si>
  <si>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</si>
  <si>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</si>
  <si>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</si>
  <si>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</si>
  <si>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</si>
  <si>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</si>
  <si>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</si>
  <si>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</si>
  <si>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</si>
  <si>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</si>
  <si>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</si>
  <si>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</si>
  <si>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</si>
  <si>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</si>
  <si>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</si>
  <si>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</si>
  <si>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</si>
  <si>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</si>
  <si>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</si>
  <si>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</si>
  <si>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</si>
  <si>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</si>
  <si>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</si>
  <si>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</si>
  <si>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</si>
  <si>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</si>
  <si>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</si>
  <si>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</si>
  <si>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</si>
  <si>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</si>
  <si>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</si>
  <si>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</si>
  <si>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</si>
  <si>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</si>
  <si>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</si>
  <si>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</si>
  <si>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</si>
  <si>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</si>
  <si>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</si>
  <si>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</si>
  <si>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</si>
  <si>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</si>
  <si>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</si>
  <si>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</si>
  <si>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</si>
  <si>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</si>
  <si>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</si>
  <si>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</si>
  <si>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</si>
  <si>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</si>
  <si>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</si>
  <si>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</si>
  <si>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</si>
  <si>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</si>
  <si>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</si>
  <si>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</si>
  <si>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</si>
  <si>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</si>
  <si>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</si>
  <si>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</si>
  <si>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</si>
  <si>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</si>
  <si>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</si>
  <si>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</si>
  <si>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</si>
  <si>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</si>
  <si>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</si>
  <si>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</si>
  <si>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</si>
  <si>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</si>
  <si>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</si>
  <si>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</si>
  <si>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</si>
  <si>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</si>
  <si>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</si>
  <si>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</si>
  <si>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</si>
  <si>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</si>
  <si>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</si>
  <si>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</si>
  <si>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</si>
  <si>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</si>
  <si>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</si>
  <si>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</si>
  <si>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</si>
  <si>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</si>
  <si>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</si>
  <si>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</si>
  <si>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</si>
  <si>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</si>
  <si>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</si>
  <si>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</si>
  <si>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</si>
  <si>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</si>
  <si>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</si>
  <si>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</si>
  <si>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</si>
  <si>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</si>
  <si>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</si>
  <si>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</si>
  <si>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</si>
  <si>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</si>
  <si>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</si>
  <si>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</si>
  <si>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</si>
  <si>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</si>
  <si>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</si>
  <si>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</si>
  <si>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</si>
  <si>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</si>
  <si>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</si>
  <si>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</si>
  <si>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</si>
  <si>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</si>
  <si>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</si>
  <si>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</si>
  <si>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</si>
  <si>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</si>
  <si>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</si>
  <si>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</si>
  <si>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</si>
  <si>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</si>
  <si>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</si>
  <si>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</si>
  <si>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</si>
  <si>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</si>
  <si>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</si>
  <si>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</si>
  <si>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</si>
  <si>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</si>
  <si>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</si>
  <si>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</si>
  <si>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</si>
  <si>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</si>
  <si>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</si>
  <si>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</si>
  <si>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</si>
  <si>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</si>
  <si>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</si>
  <si>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</si>
  <si>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</si>
  <si>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</si>
  <si>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</si>
  <si>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</si>
  <si>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</si>
  <si>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</si>
  <si>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</si>
  <si>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</si>
  <si>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</si>
  <si>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</si>
  <si>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</si>
  <si>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</si>
  <si>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</si>
  <si>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</si>
  <si>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</si>
  <si>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</si>
  <si>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</si>
  <si>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</si>
  <si>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</si>
  <si>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</si>
  <si>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</si>
  <si>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</si>
  <si>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</si>
  <si>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</si>
  <si>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</si>
  <si>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</si>
  <si>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</si>
  <si>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</si>
  <si>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</si>
  <si>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</si>
  <si>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</si>
  <si>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</si>
  <si>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</si>
  <si>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</si>
  <si>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</si>
  <si>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</si>
  <si>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</si>
  <si>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</si>
  <si>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</si>
  <si>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</si>
  <si>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</si>
  <si>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</si>
  <si>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</si>
  <si>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</si>
  <si>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</si>
  <si>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</si>
  <si>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</si>
  <si>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</si>
  <si>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</si>
  <si>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</si>
  <si>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</si>
  <si>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</si>
  <si>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</si>
  <si>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</si>
  <si>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</si>
  <si>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</si>
  <si>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</si>
  <si>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</si>
  <si>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</si>
  <si>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</si>
  <si>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</si>
  <si>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</si>
  <si>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</si>
  <si>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</si>
  <si>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</si>
  <si>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</si>
  <si>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</si>
  <si>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</si>
  <si>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</si>
  <si>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</si>
  <si>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</si>
  <si>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</si>
  <si>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</si>
  <si>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</si>
  <si>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</si>
  <si>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</si>
  <si>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</si>
  <si>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</si>
  <si>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</si>
  <si>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</si>
  <si>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</si>
  <si>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</si>
  <si>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</si>
  <si>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</si>
  <si>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</si>
  <si>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</si>
  <si>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</si>
  <si>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</si>
  <si>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</si>
  <si>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</si>
  <si>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</si>
  <si>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</si>
  <si>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</si>
  <si>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</si>
  <si>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</si>
  <si>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</si>
  <si>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</si>
  <si>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</si>
  <si>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</si>
  <si>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</si>
  <si>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</si>
  <si>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</si>
  <si>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</si>
  <si>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</si>
  <si>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</si>
  <si>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</si>
  <si>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</si>
  <si>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</si>
  <si>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</si>
  <si>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</si>
  <si>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</si>
  <si>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</si>
  <si>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</si>
  <si>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</si>
  <si>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</si>
  <si>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</si>
  <si>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</si>
  <si>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</si>
  <si>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</si>
  <si>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</si>
  <si>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</si>
  <si>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</si>
  <si>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</si>
  <si>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</si>
  <si>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</si>
  <si>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</si>
  <si>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</si>
  <si>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</si>
  <si>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</si>
  <si>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</si>
  <si>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</si>
  <si>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</si>
  <si>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</si>
  <si>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</si>
  <si>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</si>
  <si>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</si>
  <si>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</si>
  <si>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</si>
  <si>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</si>
  <si>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</si>
  <si>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</si>
  <si>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</si>
  <si>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</si>
  <si>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</si>
  <si>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</si>
  <si>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</si>
  <si>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</si>
  <si>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</si>
  <si>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</si>
  <si>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</si>
  <si>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</si>
  <si>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</si>
  <si>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</si>
  <si>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</si>
  <si>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</si>
  <si>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</si>
  <si>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</si>
  <si>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</si>
  <si>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</si>
  <si>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</si>
  <si>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</si>
  <si>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</si>
  <si>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</si>
  <si>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</si>
  <si>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</si>
  <si>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</si>
  <si>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</si>
  <si>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</si>
  <si>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</si>
  <si>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</si>
  <si>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</si>
  <si>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</si>
  <si>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</si>
  <si>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</si>
  <si>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</si>
  <si>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</si>
  <si>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</si>
  <si>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</si>
  <si>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</si>
  <si>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</si>
  <si>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</si>
  <si>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</si>
  <si>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</si>
  <si>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</si>
  <si>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</si>
  <si>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</si>
  <si>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</si>
  <si>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</si>
  <si>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</si>
  <si>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</si>
  <si>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</si>
  <si>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</si>
  <si>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</si>
  <si>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</si>
  <si>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</si>
  <si>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</si>
  <si>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</si>
  <si>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</si>
  <si>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</si>
  <si>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</si>
  <si>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</si>
  <si>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</si>
  <si>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</si>
  <si>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</si>
  <si>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</si>
  <si>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</si>
  <si>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</si>
  <si>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</si>
  <si>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</si>
  <si>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</si>
  <si>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</si>
  <si>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</si>
  <si>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</si>
  <si>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</si>
  <si>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</si>
  <si>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</si>
  <si>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</si>
  <si>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</si>
  <si>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</si>
  <si>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</si>
  <si>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</si>
  <si>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</si>
  <si>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</si>
  <si>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</si>
  <si>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</si>
  <si>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</si>
  <si>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</si>
  <si>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</si>
  <si>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</si>
  <si>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</si>
  <si>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</si>
  <si>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</si>
  <si>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</si>
  <si>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</si>
  <si>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</si>
  <si>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</si>
  <si>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</si>
  <si>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</si>
  <si>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</si>
  <si>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</si>
  <si>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</si>
  <si>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</si>
  <si>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</si>
  <si>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</si>
  <si>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</si>
  <si>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</si>
  <si>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</si>
  <si>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</si>
  <si>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</si>
  <si>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</si>
  <si>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</si>
  <si>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</si>
  <si>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</si>
  <si>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</si>
  <si>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</si>
  <si>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</si>
  <si>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</si>
  <si>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</si>
  <si>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</si>
  <si>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</si>
  <si>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</si>
  <si>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</si>
  <si>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</si>
  <si>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</si>
  <si>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</si>
  <si>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</si>
  <si>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</si>
  <si>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</si>
  <si>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</si>
  <si>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</si>
  <si>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</si>
  <si>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</si>
  <si>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</si>
  <si>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</si>
  <si>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</si>
  <si>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</si>
  <si>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</si>
  <si>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</si>
  <si>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</si>
  <si>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</si>
  <si>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</si>
  <si>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</si>
  <si>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</si>
  <si>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</si>
  <si>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</si>
  <si>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</si>
  <si>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</si>
  <si>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</si>
  <si>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</si>
  <si>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</si>
  <si>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</si>
  <si>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</si>
  <si>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</si>
  <si>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</si>
  <si>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</si>
  <si>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</si>
  <si>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</si>
  <si>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</si>
  <si>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</si>
  <si>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</si>
  <si>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</si>
  <si>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</si>
  <si>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</si>
  <si>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</si>
  <si>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</si>
  <si>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</si>
  <si>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</si>
  <si>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</si>
  <si>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</si>
  <si>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</si>
  <si>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</si>
  <si>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</si>
  <si>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</si>
  <si>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</si>
  <si>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</si>
  <si>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</si>
  <si>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</si>
  <si>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</si>
  <si>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</si>
  <si>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</si>
  <si>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</si>
  <si>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</si>
  <si>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</si>
  <si>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</si>
  <si>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</si>
  <si>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</si>
  <si>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</si>
  <si>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</si>
  <si>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</si>
  <si>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</si>
  <si>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</si>
  <si>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</si>
  <si>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</si>
  <si>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</si>
  <si>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</si>
  <si>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</si>
  <si>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</si>
  <si>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</si>
  <si>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</si>
  <si>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</si>
  <si>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</si>
  <si>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</si>
  <si>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</si>
  <si>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</si>
  <si>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</si>
  <si>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</si>
  <si>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</si>
  <si>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</si>
  <si>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</si>
  <si>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</si>
  <si>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</si>
  <si>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</si>
  <si>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</si>
  <si>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</si>
  <si>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</si>
  <si>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</si>
  <si>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</si>
  <si>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</si>
  <si>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</si>
  <si>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</si>
  <si>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</si>
  <si>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</si>
  <si>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</si>
  <si>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</si>
  <si>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</si>
  <si>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</si>
  <si>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</si>
  <si>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</si>
  <si>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</si>
  <si>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</si>
  <si>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</si>
  <si>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</si>
  <si>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</si>
  <si>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</si>
  <si>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</si>
  <si>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</si>
  <si>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</si>
  <si>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</si>
  <si>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</si>
  <si>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</si>
  <si>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</si>
  <si>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</si>
  <si>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</si>
  <si>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</si>
  <si>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</si>
  <si>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</si>
  <si>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</si>
  <si>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</si>
  <si>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</si>
  <si>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</si>
  <si>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</si>
  <si>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</si>
  <si>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</si>
  <si>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</si>
  <si>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</si>
  <si>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</si>
  <si>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</si>
  <si>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</si>
  <si>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</si>
  <si>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</si>
  <si>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</si>
  <si>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</si>
  <si>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</si>
  <si>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</si>
  <si>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</si>
  <si>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</si>
  <si>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</si>
  <si>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</si>
  <si>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</si>
  <si>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</si>
  <si>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</si>
  <si>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</si>
  <si>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</si>
  <si>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</si>
  <si>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</si>
  <si>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</si>
  <si>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</si>
  <si>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</si>
  <si>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</si>
  <si>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</si>
  <si>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</si>
  <si>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</si>
  <si>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</si>
  <si>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</si>
  <si>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</si>
  <si>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</si>
  <si>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</si>
  <si>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</si>
  <si>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</si>
  <si>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</si>
  <si>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</si>
  <si>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</si>
  <si>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</si>
  <si>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</si>
  <si>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</si>
  <si>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</si>
  <si>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</si>
  <si>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</si>
  <si>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</si>
  <si>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</si>
  <si>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</si>
  <si>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</si>
  <si>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</si>
  <si>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</si>
  <si>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</si>
  <si>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</si>
  <si>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</si>
  <si>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</si>
  <si>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</si>
  <si>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</si>
  <si>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</si>
  <si>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</si>
  <si>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</si>
  <si>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</si>
  <si>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</si>
  <si>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</si>
  <si>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</si>
  <si>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</si>
  <si>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</si>
  <si>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</si>
  <si>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</si>
  <si>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</si>
  <si>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</si>
  <si>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</si>
  <si>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</si>
  <si>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</si>
  <si>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</si>
  <si>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</si>
  <si>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</si>
  <si>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</si>
  <si>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</si>
  <si>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</si>
  <si>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</si>
  <si>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</si>
  <si>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</si>
  <si>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</si>
  <si>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</si>
  <si>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</si>
  <si>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</si>
  <si>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</si>
  <si>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</si>
  <si>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</si>
  <si>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</si>
  <si>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</si>
  <si>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</si>
  <si>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</si>
  <si>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</si>
  <si>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</si>
  <si>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</si>
  <si>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</si>
  <si>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</si>
  <si>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</si>
  <si>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</si>
  <si>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</si>
  <si>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</si>
  <si>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</si>
  <si>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</si>
  <si>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</si>
  <si>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</si>
  <si>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</si>
  <si>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</si>
  <si>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</si>
  <si>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</si>
  <si>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</si>
  <si>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</si>
  <si>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</si>
  <si>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</si>
  <si>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</si>
  <si>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</si>
  <si>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</si>
  <si>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</si>
  <si>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</si>
  <si>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</si>
  <si>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</si>
  <si>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</si>
  <si>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</si>
  <si>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</si>
  <si>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</si>
  <si>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</si>
  <si>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</si>
  <si>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</si>
  <si>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</si>
  <si>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</si>
  <si>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</si>
  <si>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</si>
  <si>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</si>
  <si>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</si>
  <si>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</si>
  <si>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</si>
  <si>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</si>
  <si>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</si>
  <si>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</si>
  <si>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</si>
  <si>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</si>
  <si>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</si>
  <si>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</si>
  <si>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</si>
  <si>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</si>
  <si>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</si>
  <si>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</si>
  <si>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</si>
  <si>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</si>
  <si>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</si>
  <si>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</si>
  <si>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</si>
  <si>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</si>
  <si>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</si>
  <si>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</si>
  <si>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</si>
  <si>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</si>
  <si>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</si>
  <si>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</si>
  <si>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</si>
  <si>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</si>
  <si>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</si>
  <si>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</si>
  <si>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</si>
  <si>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</si>
  <si>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</si>
  <si>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</si>
  <si>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</si>
  <si>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</si>
  <si>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</si>
  <si>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</si>
  <si>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</si>
  <si>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</si>
  <si>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</si>
  <si>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</si>
  <si>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</si>
  <si>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</si>
  <si>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</si>
  <si>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</si>
  <si>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</si>
  <si>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</si>
  <si>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</si>
  <si>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</si>
  <si>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</si>
  <si>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</si>
  <si>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</si>
  <si>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</si>
  <si>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</si>
  <si>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</si>
  <si>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</si>
  <si>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</si>
  <si>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</si>
  <si>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</si>
  <si>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</si>
  <si>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</si>
  <si>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</si>
  <si>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</si>
  <si>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</si>
  <si>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</si>
  <si>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</si>
  <si>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</si>
  <si>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</si>
  <si>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</si>
  <si>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</si>
  <si>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</si>
  <si>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</si>
  <si>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</si>
  <si>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</si>
  <si>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</si>
  <si>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</si>
  <si>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</si>
  <si>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</si>
  <si>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</si>
  <si>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</si>
  <si>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</si>
  <si>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</si>
  <si>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</si>
  <si>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</si>
  <si>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</si>
  <si>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</si>
  <si>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</si>
  <si>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</si>
  <si>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</si>
  <si>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</si>
  <si>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</si>
  <si>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</si>
  <si>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</si>
  <si>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</si>
  <si>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</si>
  <si>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</si>
  <si>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</si>
  <si>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</si>
  <si>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</si>
  <si>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</si>
  <si>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</si>
  <si>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</si>
  <si>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</si>
  <si>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</si>
  <si>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</si>
  <si>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</si>
  <si>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</si>
  <si>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</si>
  <si>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</si>
  <si>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</si>
  <si>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</si>
  <si>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</si>
  <si>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</si>
  <si>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</si>
  <si>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</si>
  <si>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</si>
  <si>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</si>
  <si>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</si>
  <si>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</si>
  <si>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</si>
  <si>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</si>
  <si>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</si>
  <si>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</si>
  <si>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</si>
  <si>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</si>
  <si>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</si>
  <si>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</si>
  <si>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</si>
  <si>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</si>
  <si>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</si>
  <si>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</si>
  <si>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</si>
  <si>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</si>
  <si>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</si>
  <si>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</si>
  <si>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</si>
  <si>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</si>
  <si>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</si>
  <si>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</si>
  <si>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</si>
  <si>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</si>
  <si>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</si>
  <si>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</si>
  <si>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</si>
  <si>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</si>
  <si>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</si>
  <si>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</si>
  <si>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</si>
  <si>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</si>
  <si>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</si>
  <si>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</si>
  <si>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</si>
  <si>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</si>
  <si>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</si>
  <si>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</si>
  <si>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</si>
  <si>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</si>
  <si>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</si>
  <si>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</si>
  <si>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</si>
  <si>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</si>
  <si>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</si>
  <si>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</si>
  <si>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</si>
  <si>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</si>
  <si>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</si>
  <si>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</si>
  <si>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</si>
  <si>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</si>
  <si>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</si>
  <si>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</si>
  <si>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</si>
  <si>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</si>
  <si>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</si>
  <si>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</si>
  <si>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</si>
  <si>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</si>
  <si>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</si>
  <si>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</si>
  <si>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</si>
  <si>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</si>
  <si>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</si>
  <si>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</si>
  <si>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</si>
  <si>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</si>
  <si>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</si>
  <si>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</si>
  <si>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</si>
  <si>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</si>
  <si>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</si>
  <si>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</si>
  <si>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</si>
  <si>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</si>
  <si>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</si>
  <si>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</si>
  <si>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</si>
  <si>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</si>
  <si>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</si>
  <si>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</si>
  <si>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</si>
  <si>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</si>
  <si>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</si>
  <si>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</si>
  <si>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</si>
  <si>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</si>
  <si>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</si>
  <si>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</si>
  <si>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</si>
  <si>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</si>
  <si>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</si>
  <si>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</si>
  <si>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</si>
  <si>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</si>
  <si>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</si>
  <si>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</si>
  <si>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</si>
  <si>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</si>
  <si>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</si>
  <si>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</si>
  <si>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</si>
  <si>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</si>
  <si>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</si>
  <si>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</si>
  <si>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</si>
  <si>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</si>
  <si>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</si>
  <si>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</si>
  <si>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</si>
  <si>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</si>
  <si>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</si>
  <si>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</si>
  <si>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</si>
  <si>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</si>
  <si>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</si>
  <si>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</si>
  <si>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</si>
  <si>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</si>
  <si>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</si>
  <si>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</si>
  <si>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</si>
  <si>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</si>
  <si>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</si>
  <si>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</si>
  <si>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</si>
  <si>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</si>
  <si>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</si>
  <si>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</si>
  <si>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</si>
  <si>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</si>
  <si>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</si>
  <si>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</si>
  <si>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</si>
  <si>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</si>
  <si>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</si>
  <si>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</si>
  <si>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</si>
  <si>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</si>
  <si>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</si>
  <si>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</si>
  <si>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</si>
  <si>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</si>
  <si>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</si>
  <si>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</si>
  <si>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</si>
  <si>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</si>
  <si>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</si>
  <si>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</si>
  <si>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</si>
  <si>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</si>
  <si>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</si>
  <si>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</si>
  <si>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</si>
  <si>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</si>
  <si>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</si>
  <si>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</si>
  <si>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</si>
  <si>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</si>
  <si>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</si>
  <si>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</si>
  <si>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</si>
  <si>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</si>
  <si>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</si>
  <si>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</si>
  <si>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</si>
  <si>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</si>
  <si>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</si>
  <si>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</si>
  <si>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</si>
  <si>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</si>
  <si>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</si>
  <si>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</si>
  <si>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</si>
  <si>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</si>
  <si>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</si>
  <si>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</si>
  <si>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</si>
  <si>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</si>
  <si>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</si>
  <si>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</si>
  <si>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</si>
  <si>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</si>
  <si>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</si>
  <si>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</si>
  <si>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</si>
  <si>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</si>
  <si>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</si>
  <si>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</si>
  <si>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</si>
  <si>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</si>
  <si>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</si>
  <si>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</si>
  <si>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</si>
  <si>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</si>
  <si>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</si>
  <si>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</si>
  <si>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</si>
  <si>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</si>
  <si>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</si>
  <si>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</si>
  <si>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</si>
  <si>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</si>
  <si>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</si>
  <si>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</si>
  <si>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</si>
  <si>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</si>
  <si>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</si>
  <si>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</si>
  <si>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</si>
  <si>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</si>
  <si>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</si>
  <si>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</si>
  <si>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</si>
  <si>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</si>
  <si>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</si>
  <si>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</si>
  <si>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</si>
  <si>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</si>
  <si>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</si>
  <si>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</si>
  <si>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</si>
  <si>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</si>
  <si>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</si>
  <si>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</si>
  <si>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</si>
  <si>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</si>
  <si>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</si>
  <si>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</si>
  <si>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</si>
  <si>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</si>
  <si>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</si>
  <si>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</si>
  <si>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</si>
  <si>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</si>
  <si>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</si>
  <si>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</si>
  <si>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</si>
  <si>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</si>
  <si>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</si>
  <si>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</si>
  <si>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</si>
  <si>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</si>
  <si>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</si>
  <si>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</si>
  <si>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</si>
  <si>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</si>
  <si>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</si>
  <si>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</si>
  <si>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</si>
  <si>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</si>
  <si>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</si>
  <si>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</si>
  <si>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</si>
  <si>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</si>
  <si>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</si>
  <si>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</si>
  <si>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</si>
  <si>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</si>
  <si>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</si>
  <si>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</si>
  <si>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</si>
  <si>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</si>
  <si>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</si>
  <si>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</si>
  <si>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</si>
  <si>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</si>
  <si>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</si>
  <si>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</si>
  <si>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</si>
  <si>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</si>
  <si>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</si>
  <si>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</si>
  <si>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</si>
  <si>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</si>
  <si>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</si>
  <si>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</si>
  <si>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</si>
  <si>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</si>
  <si>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</si>
  <si>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</si>
  <si>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</si>
  <si>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</si>
  <si>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</si>
  <si>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</si>
  <si>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</si>
  <si>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</si>
  <si>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</si>
  <si>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</si>
  <si>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</si>
  <si>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</si>
  <si>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</si>
  <si>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</si>
  <si>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</si>
  <si>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</si>
  <si>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</si>
  <si>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</si>
  <si>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</si>
  <si>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</si>
  <si>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</si>
  <si>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</si>
  <si>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</si>
  <si>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</si>
  <si>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</si>
  <si>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</si>
  <si>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</si>
  <si>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</si>
  <si>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</si>
  <si>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</si>
  <si>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</si>
  <si>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</si>
  <si>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</si>
  <si>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</si>
  <si>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</si>
  <si>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</si>
  <si>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</si>
  <si>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</si>
  <si>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</si>
  <si>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</si>
  <si>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</si>
  <si>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</si>
  <si>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</si>
  <si>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</si>
  <si>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</si>
  <si>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</si>
  <si>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</si>
  <si>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</si>
  <si>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</si>
  <si>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</si>
  <si>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</si>
  <si>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</si>
  <si>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</si>
  <si>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</si>
  <si>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</si>
  <si>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</si>
  <si>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</si>
  <si>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</si>
  <si>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</si>
  <si>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</si>
  <si>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</si>
  <si>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</si>
  <si>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</si>
  <si>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</si>
  <si>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</si>
  <si>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</si>
  <si>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</si>
  <si>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</si>
  <si>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</si>
  <si>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</si>
  <si>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</si>
  <si>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</si>
  <si>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</si>
  <si>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</si>
  <si>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</si>
  <si>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</si>
  <si>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</si>
  <si>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</si>
  <si>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</si>
  <si>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</si>
  <si>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</si>
  <si>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</si>
  <si>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</si>
  <si>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</si>
  <si>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</si>
  <si>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</si>
  <si>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</si>
  <si>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</si>
  <si>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</si>
  <si>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</si>
  <si>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</si>
  <si>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</si>
  <si>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</si>
  <si>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</si>
  <si>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</si>
  <si>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</si>
  <si>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</si>
  <si>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</si>
  <si>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</si>
  <si>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</si>
  <si>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</si>
  <si>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</si>
  <si>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</si>
  <si>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</si>
  <si>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</si>
  <si>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</si>
  <si>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</si>
  <si>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</si>
  <si>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</si>
  <si>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</si>
  <si>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</si>
  <si>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</si>
  <si>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</si>
  <si>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</si>
  <si>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</si>
  <si>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</si>
  <si>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</si>
  <si>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</si>
  <si>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</si>
  <si>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</si>
  <si>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</si>
  <si>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</si>
  <si>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</si>
  <si>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</si>
  <si>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</si>
  <si>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</si>
  <si>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</si>
  <si>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</si>
  <si>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</si>
  <si>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</si>
  <si>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</si>
  <si>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</si>
  <si>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</si>
  <si>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</si>
  <si>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</si>
  <si>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</si>
  <si>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</si>
  <si>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</si>
  <si>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</si>
  <si>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</si>
  <si>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</si>
  <si>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</si>
  <si>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</si>
  <si>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</si>
  <si>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</si>
  <si>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</si>
  <si>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</si>
  <si>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</si>
  <si>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</si>
  <si>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</si>
  <si>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</si>
  <si>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</si>
  <si>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</si>
  <si>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</si>
  <si>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</si>
  <si>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</si>
  <si>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</si>
  <si>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</si>
  <si>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</si>
  <si>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</si>
  <si>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</si>
  <si>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</si>
  <si>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</si>
  <si>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</si>
  <si>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</si>
  <si>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</si>
  <si>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</si>
  <si>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</si>
  <si>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</si>
  <si>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</si>
  <si>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</si>
  <si>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</si>
  <si>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</si>
  <si>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</si>
  <si>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</si>
  <si>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</si>
  <si>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</si>
  <si>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</si>
  <si>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</si>
  <si>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</si>
  <si>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</si>
  <si>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</si>
  <si>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</si>
  <si>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</si>
  <si>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</si>
  <si>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</si>
  <si>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</si>
  <si>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</si>
  <si>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</si>
  <si>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</si>
  <si>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</si>
  <si>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</si>
  <si>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</si>
  <si>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</si>
  <si>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</si>
  <si>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</si>
  <si>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</si>
  <si>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</si>
  <si>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</si>
  <si>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</si>
  <si>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</si>
  <si>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</si>
  <si>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</si>
  <si>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</si>
  <si>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</si>
  <si>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</si>
  <si>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</si>
  <si>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</si>
  <si>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</si>
  <si>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</si>
  <si>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</si>
  <si>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</si>
  <si>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</si>
  <si>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</si>
  <si>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</si>
  <si>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</si>
  <si>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</si>
  <si>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</si>
  <si>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</si>
  <si>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</si>
  <si>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</si>
  <si>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</si>
  <si>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</si>
  <si>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</si>
  <si>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</si>
  <si>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</si>
  <si>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</si>
  <si>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</si>
  <si>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</si>
  <si>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</si>
  <si>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</si>
  <si>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</si>
  <si>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</si>
  <si>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</si>
  <si>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</si>
  <si>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</si>
  <si>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</si>
  <si>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</si>
  <si>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</si>
  <si>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</si>
  <si>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</si>
  <si>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</si>
  <si>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</si>
  <si>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</si>
  <si>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</si>
  <si>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</si>
  <si>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</si>
  <si>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</si>
  <si>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</si>
  <si>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</si>
  <si>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</si>
  <si>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</si>
  <si>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</si>
  <si>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</si>
  <si>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</si>
  <si>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</si>
  <si>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</si>
  <si>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</si>
  <si>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</si>
  <si>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</si>
  <si>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</si>
  <si>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</si>
  <si>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</si>
  <si>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</si>
  <si>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</si>
  <si>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</si>
  <si>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</si>
  <si>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</si>
  <si>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</si>
  <si>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</si>
  <si>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</si>
  <si>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</si>
  <si>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</si>
  <si>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</si>
  <si>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</si>
  <si>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</si>
  <si>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</si>
  <si>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</si>
  <si>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</si>
  <si>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</si>
  <si>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</si>
  <si>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</si>
  <si>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</si>
  <si>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</si>
  <si>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</si>
  <si>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</si>
  <si>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</si>
  <si>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</si>
  <si>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</si>
  <si>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</si>
  <si>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</si>
  <si>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</si>
  <si>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</si>
  <si>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</si>
  <si>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</si>
  <si>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</si>
  <si>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</si>
  <si>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</si>
  <si>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</si>
  <si>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</si>
  <si>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</si>
  <si>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</si>
  <si>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</si>
  <si>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</si>
  <si>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</si>
  <si>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</si>
  <si>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</si>
  <si>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</si>
  <si>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</si>
  <si>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</si>
  <si>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</si>
  <si>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</si>
  <si>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</si>
  <si>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</si>
  <si>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</si>
  <si>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</si>
  <si>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</si>
  <si>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</si>
  <si>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</si>
  <si>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</si>
  <si>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</si>
  <si>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</si>
  <si>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</si>
  <si>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</si>
  <si>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</si>
  <si>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</si>
  <si>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</si>
  <si>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</si>
  <si>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</si>
  <si>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</si>
  <si>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</si>
  <si>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</si>
  <si>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</si>
  <si>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</si>
  <si>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</si>
  <si>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</si>
  <si>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</si>
  <si>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</si>
  <si>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</si>
  <si>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</si>
  <si>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</si>
  <si>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</si>
  <si>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</si>
  <si>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</si>
  <si>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</si>
  <si>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</si>
  <si>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</si>
  <si>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</si>
  <si>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</si>
  <si>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</si>
  <si>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</si>
  <si>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</si>
  <si>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</si>
  <si>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</si>
  <si>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</si>
  <si>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</si>
  <si>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</si>
  <si>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</si>
  <si>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</si>
  <si>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</si>
  <si>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</si>
  <si>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</si>
  <si>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</si>
  <si>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</si>
  <si>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</si>
  <si>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</si>
  <si>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</si>
  <si>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</si>
  <si>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</si>
  <si>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</si>
  <si>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</si>
  <si>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</si>
  <si>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</si>
  <si>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</si>
  <si>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</si>
  <si>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</si>
  <si>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</si>
  <si>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</si>
  <si>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</si>
  <si>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</si>
  <si>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</si>
  <si>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</si>
  <si>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</si>
  <si>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</si>
  <si>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</si>
  <si>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</si>
  <si>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</si>
  <si>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</si>
  <si>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</si>
  <si>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</si>
  <si>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</si>
  <si>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</si>
  <si>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</si>
  <si>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</si>
  <si>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</si>
  <si>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</si>
  <si>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</si>
  <si>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</si>
  <si>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</si>
  <si>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</si>
  <si>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</si>
  <si>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</si>
  <si>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</si>
  <si>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</si>
  <si>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</si>
  <si>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</si>
  <si>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</si>
  <si>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</si>
  <si>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</si>
  <si>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</si>
  <si>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</si>
  <si>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</si>
  <si>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</si>
  <si>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</si>
  <si>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</si>
  <si>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</si>
  <si>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</si>
  <si>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</si>
  <si>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</si>
  <si>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</si>
  <si>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</si>
  <si>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</si>
  <si>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</si>
  <si>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</si>
  <si>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</si>
  <si>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</si>
  <si>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</si>
  <si>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</si>
  <si>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</si>
  <si>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</si>
  <si>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</si>
  <si>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</si>
  <si>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</si>
  <si>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</si>
  <si>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</si>
  <si>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</si>
  <si>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</si>
  <si>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</si>
  <si>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</si>
  <si>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</si>
  <si>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</si>
  <si>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</si>
  <si>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</si>
  <si>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</si>
  <si>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</si>
  <si>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</si>
  <si>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</si>
  <si>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</si>
  <si>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</si>
  <si>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</si>
  <si>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</si>
  <si>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</si>
  <si>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</si>
  <si>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</si>
  <si>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</si>
  <si>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</si>
  <si>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</si>
  <si>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</si>
  <si>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</si>
  <si>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</si>
  <si>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</si>
  <si>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</si>
  <si>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</si>
  <si>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</si>
  <si>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</si>
  <si>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</si>
  <si>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</si>
  <si>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</si>
  <si>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</si>
  <si>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</si>
  <si>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</si>
  <si>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</si>
  <si>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</si>
  <si>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</si>
  <si>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</si>
  <si>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</si>
  <si>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</si>
  <si>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</si>
  <si>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</si>
  <si>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</si>
  <si>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</si>
  <si>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</si>
  <si>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</si>
  <si>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</si>
  <si>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</si>
  <si>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</si>
  <si>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</si>
  <si>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</si>
  <si>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</si>
  <si>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</si>
  <si>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</si>
  <si>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</si>
  <si>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</si>
  <si>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</si>
  <si>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</si>
  <si>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</si>
  <si>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</si>
  <si>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</si>
  <si>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</si>
  <si>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</si>
  <si>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</si>
  <si>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</si>
  <si>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</si>
  <si>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</si>
  <si>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</si>
  <si>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</si>
  <si>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</si>
  <si>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</si>
  <si>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</si>
  <si>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</si>
  <si>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</si>
  <si>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</si>
  <si>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</si>
  <si>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</si>
  <si>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</si>
  <si>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</si>
  <si>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</si>
  <si>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</si>
  <si>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</si>
  <si>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</si>
  <si>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</si>
  <si>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</si>
  <si>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</si>
  <si>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</si>
  <si>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</si>
  <si>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</si>
  <si>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</si>
  <si>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</si>
  <si>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</si>
  <si>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</si>
  <si>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</si>
  <si>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</si>
  <si>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</si>
  <si>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</si>
  <si>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</si>
  <si>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</si>
  <si>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</si>
  <si>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</si>
  <si>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</si>
  <si>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</si>
  <si>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</si>
  <si>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</si>
  <si>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</si>
  <si>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</si>
  <si>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</si>
  <si>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</si>
  <si>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</si>
  <si>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</si>
  <si>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</si>
  <si>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</si>
  <si>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</si>
  <si>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</si>
  <si>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</si>
  <si>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</si>
  <si>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</si>
  <si>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</si>
  <si>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</si>
  <si>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</si>
  <si>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</si>
  <si>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</si>
  <si>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</si>
  <si>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</si>
  <si>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</si>
  <si>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</si>
  <si>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</si>
  <si>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</si>
  <si>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</si>
  <si>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</si>
  <si>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</si>
  <si>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</si>
  <si>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</si>
  <si>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</si>
  <si>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</si>
  <si>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</si>
  <si>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</si>
  <si>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</si>
  <si>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</si>
  <si>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</si>
  <si>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</si>
  <si>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</si>
  <si>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</si>
  <si>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</si>
  <si>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</si>
  <si>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</si>
  <si>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</si>
  <si>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</si>
  <si>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</si>
  <si>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</si>
  <si>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</si>
  <si>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</si>
  <si>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</si>
  <si>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</si>
  <si>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</si>
  <si>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</si>
  <si>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</si>
  <si>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</si>
  <si>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</si>
  <si>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</si>
  <si>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</si>
  <si>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</si>
  <si>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</si>
  <si>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</si>
  <si>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</si>
  <si>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</si>
  <si>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</si>
  <si>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</si>
  <si>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</si>
  <si>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</si>
  <si>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</si>
  <si>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</si>
  <si>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</si>
  <si>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</si>
  <si>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</si>
  <si>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</si>
  <si>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</si>
  <si>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</si>
  <si>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</si>
  <si>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</si>
  <si>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</si>
  <si>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</si>
  <si>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</si>
  <si>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</si>
  <si>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</si>
  <si>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</si>
  <si>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</si>
  <si>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</si>
  <si>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</si>
  <si>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</si>
  <si>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</si>
  <si>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</si>
  <si>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</si>
  <si>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</si>
  <si>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</si>
  <si>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</si>
  <si>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</si>
  <si>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</si>
  <si>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</si>
  <si>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</si>
  <si>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</si>
  <si>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</si>
  <si>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</si>
  <si>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</si>
  <si>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</si>
  <si>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</si>
  <si>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</si>
  <si>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</si>
  <si>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</si>
  <si>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</si>
  <si>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</si>
  <si>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</si>
  <si>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</si>
  <si>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</si>
  <si>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</si>
  <si>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</si>
  <si>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</si>
  <si>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</si>
  <si>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</si>
  <si>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</si>
  <si>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</si>
  <si>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</si>
  <si>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</si>
  <si>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</si>
  <si>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</si>
  <si>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</si>
  <si>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</si>
  <si>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</si>
  <si>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</si>
  <si>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</si>
  <si>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</si>
  <si>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</si>
  <si>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</si>
  <si>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</si>
  <si>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</si>
  <si>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</si>
  <si>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</si>
  <si>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</si>
  <si>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</si>
  <si>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</si>
  <si>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</si>
  <si>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</si>
  <si>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</si>
  <si>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</si>
  <si>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</si>
  <si>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</si>
  <si>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</si>
  <si>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</si>
  <si>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</si>
  <si>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</si>
  <si>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</si>
  <si>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</si>
  <si>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</si>
  <si>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</si>
  <si>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</si>
  <si>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</si>
  <si>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</si>
  <si>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</si>
  <si>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</si>
  <si>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</si>
  <si>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</si>
  <si>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</si>
  <si>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</si>
  <si>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</si>
  <si>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</si>
  <si>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</si>
  <si>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</si>
  <si>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</si>
  <si>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</si>
  <si>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</si>
  <si>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</si>
  <si>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</si>
  <si>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</si>
  <si>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</si>
  <si>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</si>
  <si>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</si>
  <si>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</si>
  <si>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</si>
  <si>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</si>
  <si>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</si>
  <si>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</si>
  <si>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</si>
  <si>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</si>
  <si>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</si>
  <si>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</si>
  <si>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</si>
  <si>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</si>
  <si>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</si>
  <si>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</si>
  <si>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</si>
  <si>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</si>
  <si>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</si>
  <si>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</si>
  <si>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</si>
  <si>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</si>
  <si>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</si>
  <si>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</si>
  <si>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</si>
  <si>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</si>
  <si>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</si>
  <si>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</si>
  <si>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</si>
  <si>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</si>
  <si>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</si>
  <si>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</si>
  <si>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</si>
  <si>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</si>
  <si>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</si>
  <si>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</si>
  <si>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</si>
  <si>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</si>
  <si>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</si>
  <si>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</si>
  <si>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</si>
  <si>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</si>
  <si>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</si>
  <si>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</si>
  <si>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</si>
  <si>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</si>
  <si>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</si>
  <si>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</si>
  <si>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</si>
  <si>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</si>
  <si>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</si>
  <si>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</si>
  <si>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</si>
  <si>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</si>
  <si>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</si>
  <si>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</si>
  <si>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</si>
  <si>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</si>
  <si>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</si>
  <si>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</si>
  <si>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</si>
  <si>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</si>
  <si>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</si>
  <si>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</si>
  <si>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</si>
  <si>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</si>
  <si>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</si>
  <si>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</si>
  <si>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</si>
  <si>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</si>
  <si>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</si>
  <si>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</si>
  <si>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</si>
  <si>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</si>
  <si>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</si>
  <si>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</si>
  <si>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</si>
  <si>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</si>
  <si>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</si>
  <si>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</si>
  <si>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</si>
  <si>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</si>
  <si>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</si>
  <si>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</si>
  <si>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</si>
  <si>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</si>
  <si>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</si>
  <si>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</si>
  <si>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</si>
  <si>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</si>
  <si>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</si>
  <si>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</si>
  <si>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</si>
  <si>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</si>
  <si>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</si>
  <si>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</si>
  <si>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</si>
  <si>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</si>
  <si>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</si>
  <si>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</si>
  <si>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</si>
  <si>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</si>
  <si>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</si>
  <si>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</si>
  <si>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</si>
  <si>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</si>
  <si>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</si>
  <si>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</si>
  <si>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</si>
  <si>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</si>
  <si>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</si>
  <si>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</si>
  <si>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</si>
  <si>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</si>
  <si>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</si>
  <si>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</si>
  <si>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</si>
  <si>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</si>
  <si>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</si>
  <si>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</si>
  <si>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</si>
  <si>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</si>
  <si>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</si>
  <si>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</si>
  <si>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</si>
  <si>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</si>
  <si>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</si>
  <si>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</si>
  <si>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</si>
  <si>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</si>
  <si>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</si>
  <si>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</si>
  <si>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</si>
  <si>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</si>
  <si>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</si>
  <si>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</si>
  <si>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</si>
  <si>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</si>
  <si>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</si>
  <si>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</si>
  <si>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</si>
  <si>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</si>
  <si>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</si>
  <si>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</si>
  <si>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</si>
  <si>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</si>
  <si>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</si>
  <si>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</si>
  <si>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</si>
  <si>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</si>
  <si>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</si>
  <si>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</si>
  <si>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</si>
  <si>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</si>
  <si>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</si>
  <si>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</si>
  <si>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</si>
  <si>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</si>
  <si>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</si>
  <si>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</si>
  <si>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</si>
  <si>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</si>
  <si>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</si>
  <si>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</si>
  <si>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</si>
  <si>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</si>
  <si>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</si>
  <si>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</si>
  <si>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</si>
  <si>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</si>
  <si>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</si>
  <si>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</si>
  <si>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</si>
  <si>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</si>
  <si>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</si>
  <si>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</si>
  <si>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</si>
  <si>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</si>
  <si>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</si>
  <si>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</si>
  <si>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</si>
  <si>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</si>
  <si>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</si>
  <si>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</si>
  <si>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</si>
  <si>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</si>
  <si>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</si>
  <si>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</si>
  <si>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</si>
  <si>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</si>
  <si>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</si>
  <si>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</si>
  <si>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</si>
  <si>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</si>
  <si>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</si>
  <si>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</si>
  <si>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</si>
  <si>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</si>
  <si>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</si>
  <si>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</si>
  <si>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</si>
  <si>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</si>
  <si>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</si>
  <si>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</si>
  <si>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</si>
  <si>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</si>
  <si>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</si>
  <si>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</si>
  <si>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</si>
  <si>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</si>
  <si>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</si>
  <si>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</si>
  <si>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</si>
  <si>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</si>
  <si>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</si>
  <si>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</si>
  <si>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</si>
  <si>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</si>
  <si>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</si>
  <si>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</si>
  <si>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</si>
  <si>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</si>
  <si>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</si>
  <si>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</si>
  <si>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</si>
  <si>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</si>
  <si>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</si>
  <si>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</si>
  <si>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</si>
  <si>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</si>
  <si>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</si>
  <si>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</si>
  <si>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</si>
  <si>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</si>
  <si>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</si>
  <si>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</si>
  <si>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</si>
  <si>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</si>
  <si>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</si>
  <si>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</si>
  <si>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</si>
  <si>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</si>
  <si>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</si>
  <si>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</si>
  <si>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</si>
  <si>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</si>
  <si>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</si>
  <si>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</si>
  <si>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</si>
  <si>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</si>
  <si>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</si>
  <si>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</si>
  <si>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</si>
  <si>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</si>
  <si>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</si>
  <si>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</si>
  <si>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</si>
  <si>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</si>
  <si>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</si>
  <si>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</si>
  <si>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</si>
  <si>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</si>
  <si>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</si>
  <si>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</si>
  <si>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</si>
  <si>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</si>
  <si>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</si>
  <si>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</si>
  <si>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</si>
  <si>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</si>
  <si>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</si>
  <si>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</si>
  <si>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</si>
  <si>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</si>
  <si>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</si>
  <si>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</si>
  <si>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</si>
  <si>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</si>
  <si>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</si>
  <si>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</si>
  <si>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</si>
  <si>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</si>
  <si>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</si>
  <si>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</si>
  <si>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</si>
  <si>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</si>
  <si>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</si>
  <si>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</si>
  <si>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</si>
  <si>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</si>
  <si>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</si>
  <si>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</si>
  <si>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</si>
  <si>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</si>
  <si>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</si>
  <si>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</si>
  <si>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</si>
  <si>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</si>
  <si>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</si>
  <si>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</si>
  <si>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</si>
  <si>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</si>
  <si>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</si>
  <si>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</si>
  <si>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</si>
  <si>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</si>
  <si>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</si>
  <si>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</si>
  <si>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</si>
  <si>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</si>
  <si>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</si>
  <si>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</si>
  <si>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</si>
  <si>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</si>
  <si>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</si>
  <si>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</si>
  <si>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</si>
  <si>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</si>
  <si>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</si>
  <si>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</si>
  <si>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</si>
  <si>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</si>
  <si>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</si>
  <si>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</si>
  <si>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</si>
  <si>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</si>
  <si>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</si>
  <si>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</si>
  <si>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</si>
  <si>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</si>
  <si>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</si>
  <si>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</si>
  <si>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</si>
  <si>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</si>
  <si>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</si>
  <si>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</si>
  <si>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</si>
  <si>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</si>
  <si>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</si>
  <si>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</si>
  <si>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</si>
  <si>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</si>
  <si>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</si>
  <si>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</si>
  <si>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</si>
  <si>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</si>
  <si>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</si>
  <si>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</si>
  <si>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</si>
  <si>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</si>
  <si>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</si>
  <si>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</si>
  <si>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</si>
  <si>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</si>
  <si>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</si>
  <si>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</si>
  <si>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</si>
  <si>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</si>
  <si>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</si>
  <si>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</si>
  <si>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</si>
  <si>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</si>
  <si>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</si>
  <si>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</si>
  <si>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</si>
  <si>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</si>
  <si>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</si>
  <si>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</si>
  <si>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</si>
  <si>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</si>
  <si>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</si>
  <si>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</si>
  <si>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</si>
  <si>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</si>
  <si>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</si>
  <si>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</si>
  <si>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</si>
  <si>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</si>
  <si>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</si>
  <si>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</si>
  <si>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</si>
  <si>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</si>
  <si>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</si>
  <si>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</si>
  <si>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</si>
  <si>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</si>
  <si>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</si>
  <si>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</si>
  <si>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</si>
  <si>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</si>
  <si>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</si>
  <si>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</si>
  <si>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</si>
  <si>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</si>
  <si>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</si>
  <si>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</si>
  <si>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</si>
  <si>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</si>
  <si>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</si>
  <si>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</si>
  <si>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</si>
  <si>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</si>
  <si>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</si>
  <si>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</si>
  <si>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</si>
  <si>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</si>
  <si>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</si>
  <si>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</si>
  <si>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</si>
  <si>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</si>
  <si>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</si>
  <si>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</si>
  <si>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</si>
  <si>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</si>
  <si>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</si>
  <si>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</si>
  <si>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</si>
  <si>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</si>
  <si>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</si>
  <si>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</si>
  <si>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</si>
  <si>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</si>
  <si>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</si>
  <si>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</si>
  <si>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</si>
  <si>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</si>
  <si>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</si>
  <si>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</si>
  <si>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</si>
  <si>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</si>
  <si>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</si>
  <si>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</si>
  <si>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</si>
  <si>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</si>
  <si>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</si>
  <si>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</si>
  <si>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</si>
  <si>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</si>
  <si>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</si>
  <si>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</si>
  <si>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</si>
  <si>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</si>
  <si>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</si>
  <si>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</si>
  <si>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</si>
  <si>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</si>
  <si>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</si>
  <si>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</si>
  <si>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</si>
  <si>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</si>
  <si>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</si>
  <si>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</si>
  <si>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</si>
  <si>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</si>
  <si>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</si>
  <si>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</si>
  <si>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</si>
  <si>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</si>
  <si>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</si>
  <si>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</si>
  <si>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</si>
  <si>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</si>
  <si>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</si>
  <si>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</si>
  <si>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</si>
  <si>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</si>
  <si>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</si>
  <si>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</si>
  <si>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</si>
  <si>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</si>
  <si>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</si>
  <si>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</si>
  <si>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</si>
  <si>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</si>
  <si>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</si>
  <si>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</si>
  <si>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</si>
  <si>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</si>
  <si>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</si>
  <si>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</si>
  <si>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</si>
  <si>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</si>
  <si>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</si>
  <si>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</si>
  <si>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</si>
  <si>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</si>
  <si>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</si>
  <si>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</si>
  <si>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</si>
  <si>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</si>
  <si>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</si>
  <si>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</si>
  <si>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</si>
  <si>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</si>
  <si>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</si>
  <si>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</si>
  <si>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</si>
  <si>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</si>
  <si>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</si>
  <si>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</si>
  <si>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</si>
  <si>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</si>
  <si>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</si>
  <si>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</si>
  <si>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</si>
  <si>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</si>
  <si>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</si>
  <si>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</si>
  <si>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</si>
  <si>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</si>
  <si>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</si>
  <si>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</si>
  <si>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</si>
  <si>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</si>
  <si>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</si>
  <si>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</si>
  <si>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</si>
  <si>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</si>
  <si>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</si>
  <si>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</si>
  <si>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</si>
  <si>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</si>
  <si>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</si>
  <si>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</si>
  <si>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</si>
  <si>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</si>
  <si>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</si>
  <si>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</si>
  <si>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</si>
  <si>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</si>
  <si>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</si>
  <si>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</si>
  <si>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</si>
  <si>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</si>
  <si>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</si>
  <si>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</si>
  <si>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</si>
  <si>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</si>
  <si>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</si>
  <si>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</si>
  <si>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</si>
  <si>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</si>
  <si>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</si>
  <si>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</si>
  <si>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</si>
  <si>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</si>
  <si>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</si>
  <si>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</si>
  <si>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</si>
  <si>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</si>
  <si>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</si>
  <si>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</si>
  <si>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</si>
  <si>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</si>
  <si>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</si>
  <si>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</si>
  <si>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</si>
  <si>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</si>
  <si>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</si>
  <si>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</si>
  <si>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</si>
  <si>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</si>
  <si>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</si>
  <si>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</si>
  <si>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</si>
  <si>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</si>
  <si>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</si>
  <si>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</si>
  <si>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</si>
  <si>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</si>
  <si>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</si>
  <si>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</si>
  <si>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</si>
  <si>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</si>
  <si>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</si>
  <si>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</si>
  <si>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</si>
  <si>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</si>
  <si>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</si>
  <si>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</si>
  <si>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</si>
  <si>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</si>
  <si>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</si>
  <si>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</si>
  <si>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</si>
  <si>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</si>
  <si>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</si>
  <si>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</si>
  <si>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</si>
  <si>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</si>
  <si>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</si>
  <si>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</si>
  <si>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</si>
  <si>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</si>
  <si>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</si>
  <si>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</si>
  <si>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</si>
  <si>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</si>
  <si>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</si>
  <si>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</si>
  <si>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</si>
  <si>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</si>
  <si>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</si>
  <si>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</si>
  <si>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</si>
  <si>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</si>
  <si>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</si>
  <si>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</si>
  <si>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</si>
  <si>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</si>
  <si>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</si>
  <si>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</si>
  <si>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</si>
  <si>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</si>
  <si>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</si>
  <si>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</si>
  <si>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</si>
  <si>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</si>
  <si>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</si>
  <si>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</si>
  <si>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</si>
  <si>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</si>
  <si>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</si>
  <si>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</si>
  <si>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</si>
  <si>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</si>
  <si>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</si>
  <si>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</si>
  <si>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</si>
  <si>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</si>
  <si>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</si>
  <si>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</si>
  <si>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</si>
  <si>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</si>
  <si>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</si>
  <si>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</si>
  <si>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</si>
  <si>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</si>
  <si>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</si>
  <si>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</si>
  <si>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</si>
  <si>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</si>
  <si>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</si>
  <si>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</si>
  <si>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</si>
  <si>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</si>
  <si>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</si>
  <si>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</si>
  <si>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</si>
  <si>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</si>
  <si>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</si>
  <si>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</si>
  <si>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</si>
  <si>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</si>
  <si>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</si>
  <si>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</si>
  <si>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</si>
  <si>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</si>
  <si>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</si>
  <si>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</si>
  <si>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</si>
  <si>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</si>
  <si>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</si>
  <si>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</si>
  <si>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</si>
  <si>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</si>
  <si>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</si>
  <si>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</si>
  <si>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</si>
  <si>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</si>
  <si>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</si>
  <si>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</si>
  <si>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</si>
  <si>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</si>
  <si>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</si>
  <si>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</si>
  <si>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</si>
  <si>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</si>
  <si>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</si>
  <si>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</si>
  <si>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</si>
  <si>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</si>
  <si>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</si>
  <si>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</si>
  <si>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</si>
  <si>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</si>
  <si>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</si>
  <si>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</si>
  <si>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</si>
  <si>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</si>
  <si>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</si>
  <si>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</si>
  <si>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</si>
  <si>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</si>
  <si>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</si>
  <si>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</si>
  <si>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</si>
  <si>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</si>
  <si>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</si>
  <si>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</si>
  <si>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</si>
  <si>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</si>
  <si>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</si>
  <si>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</si>
  <si>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</si>
  <si>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</si>
  <si>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</si>
  <si>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</si>
  <si>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</si>
  <si>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</si>
  <si>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</si>
  <si>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</si>
  <si>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</si>
  <si>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</si>
  <si>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</si>
  <si>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</si>
  <si>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</si>
  <si>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</si>
  <si>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</si>
  <si>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</si>
  <si>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</si>
  <si>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</si>
  <si>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</si>
  <si>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</si>
  <si>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</si>
  <si>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</si>
  <si>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</si>
  <si>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</si>
  <si>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</si>
  <si>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</si>
  <si>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</si>
  <si>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</si>
  <si>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</si>
  <si>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</si>
  <si>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</si>
  <si>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</si>
  <si>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</si>
  <si>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</si>
  <si>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</si>
  <si>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</si>
  <si>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</si>
  <si>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</si>
  <si>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</si>
  <si>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</si>
  <si>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</si>
  <si>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</si>
  <si>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</si>
  <si>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</si>
  <si>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</si>
  <si>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</si>
  <si>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</si>
  <si>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</si>
  <si>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</si>
  <si>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</si>
  <si>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</si>
  <si>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</si>
  <si>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</si>
  <si>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</si>
  <si>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</si>
  <si>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</si>
  <si>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</si>
  <si>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</si>
  <si>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</si>
  <si>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</si>
  <si>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</si>
  <si>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</si>
  <si>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</si>
  <si>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</si>
  <si>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</si>
  <si>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</si>
  <si>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</si>
  <si>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</si>
  <si>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</si>
  <si>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</si>
  <si>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</si>
  <si>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</si>
  <si>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</si>
  <si>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</si>
  <si>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</si>
  <si>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</si>
  <si>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</si>
  <si>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</si>
  <si>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</si>
  <si>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</si>
  <si>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</si>
  <si>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</si>
  <si>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</si>
  <si>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</si>
  <si>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</si>
  <si>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</si>
  <si>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</si>
  <si>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</si>
  <si>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</si>
  <si>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</si>
  <si>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</si>
  <si>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</si>
  <si>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</si>
  <si>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</si>
  <si>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</si>
  <si>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</si>
  <si>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</si>
  <si>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</si>
  <si>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</si>
  <si>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</si>
  <si>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</si>
  <si>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</si>
  <si>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</si>
  <si>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</si>
  <si>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</si>
  <si>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</si>
  <si>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</si>
  <si>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</si>
  <si>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</si>
  <si>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</si>
  <si>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</si>
  <si>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</si>
  <si>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</si>
  <si>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</si>
  <si>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</si>
  <si>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</si>
  <si>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</si>
  <si>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</si>
  <si>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</si>
  <si>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</si>
  <si>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</si>
  <si>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</si>
  <si>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</si>
  <si>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</si>
  <si>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</si>
  <si>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</si>
  <si>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</si>
  <si>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</si>
  <si>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</si>
  <si>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</si>
  <si>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</si>
  <si>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</si>
  <si>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</si>
  <si>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</si>
  <si>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</si>
  <si>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</si>
  <si>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</si>
  <si>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</si>
  <si>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</si>
  <si>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</si>
  <si>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</si>
  <si>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</si>
  <si>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</si>
  <si>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</si>
  <si>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</si>
  <si>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</si>
  <si>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</si>
  <si>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</si>
  <si>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</si>
  <si>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</si>
  <si>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</si>
  <si>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</si>
  <si>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</si>
  <si>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</si>
  <si>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</si>
  <si>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</si>
  <si>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</si>
  <si>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</si>
  <si>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</si>
  <si>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</si>
  <si>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</si>
  <si>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</si>
  <si>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</si>
  <si>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</si>
  <si>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</si>
  <si>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</si>
  <si>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</si>
  <si>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</si>
  <si>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</si>
  <si>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</si>
  <si>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</si>
  <si>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</si>
  <si>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</si>
  <si>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</si>
  <si>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</si>
  <si>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</si>
  <si>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</si>
  <si>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</si>
  <si>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</si>
  <si>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</si>
  <si>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</si>
  <si>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</si>
  <si>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</si>
  <si>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</si>
  <si>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</si>
  <si>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</si>
  <si>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</si>
  <si>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</si>
  <si>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</si>
  <si>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</si>
  <si>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</si>
  <si>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</si>
  <si>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</si>
  <si>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</si>
  <si>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</si>
  <si>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</si>
  <si>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</si>
  <si>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</si>
  <si>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</si>
  <si>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</si>
  <si>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</si>
  <si>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</si>
  <si>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</si>
  <si>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</si>
  <si>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</si>
  <si>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</si>
  <si>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</si>
  <si>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</si>
  <si>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</si>
  <si>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</si>
  <si>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</si>
  <si>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</si>
  <si>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</si>
  <si>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</si>
  <si>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</si>
  <si>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</si>
  <si>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</si>
  <si>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</si>
  <si>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</si>
  <si>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</si>
  <si>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</si>
  <si>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</si>
  <si>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</si>
  <si>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</si>
  <si>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</si>
  <si>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</si>
  <si>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</si>
  <si>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</si>
  <si>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</si>
  <si>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</si>
  <si>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</si>
  <si>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</si>
  <si>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</si>
  <si>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</si>
  <si>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</si>
  <si>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</si>
  <si>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</si>
  <si>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</si>
  <si>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</si>
  <si>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</si>
  <si>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</si>
  <si>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</si>
  <si>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</si>
  <si>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</si>
  <si>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</si>
  <si>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</si>
  <si>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</si>
  <si>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</si>
  <si>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</si>
  <si>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</si>
  <si>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</si>
  <si>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</si>
  <si>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</si>
  <si>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</si>
  <si>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</si>
  <si>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</si>
  <si>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</si>
  <si>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</si>
  <si>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</si>
  <si>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</si>
  <si>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</si>
  <si>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</si>
  <si>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</si>
  <si>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</si>
  <si>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</si>
  <si>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</si>
  <si>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</si>
  <si>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</si>
  <si>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</si>
  <si>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</si>
  <si>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</si>
  <si>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</si>
  <si>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</si>
  <si>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</si>
  <si>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</si>
  <si>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</si>
  <si>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</si>
  <si>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</si>
  <si>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</si>
  <si>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</si>
  <si>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</si>
  <si>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</si>
  <si>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</si>
  <si>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</si>
  <si>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</si>
  <si>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</si>
  <si>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</si>
  <si>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</si>
  <si>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</si>
  <si>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</si>
  <si>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</si>
  <si>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</si>
  <si>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</si>
  <si>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</si>
  <si>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</si>
  <si>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</si>
  <si>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</si>
  <si>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</si>
  <si>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</si>
  <si>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</si>
  <si>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</si>
  <si>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</si>
  <si>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</si>
  <si>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</si>
  <si>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</si>
  <si>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</si>
  <si>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</si>
  <si>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</si>
  <si>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</si>
  <si>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</si>
  <si>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</si>
  <si>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</si>
  <si>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</si>
  <si>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</si>
  <si>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</si>
  <si>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</si>
  <si>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</si>
  <si>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</si>
  <si>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</si>
  <si>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</si>
  <si>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</si>
  <si>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</si>
  <si>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</si>
  <si>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</si>
  <si>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</si>
  <si>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</si>
  <si>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</si>
  <si>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</si>
  <si>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</si>
  <si>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</si>
  <si>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</si>
  <si>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</si>
  <si>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</si>
  <si>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</si>
  <si>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</si>
  <si>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</si>
  <si>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</si>
  <si>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</si>
  <si>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</si>
  <si>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</si>
  <si>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</si>
  <si>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</si>
  <si>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</si>
  <si>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</si>
  <si>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</si>
  <si>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</si>
  <si>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</si>
  <si>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</si>
  <si>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</si>
  <si>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</si>
  <si>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</si>
  <si>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</si>
  <si>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</si>
  <si>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</si>
  <si>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</si>
  <si>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</si>
  <si>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</si>
  <si>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</si>
  <si>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</si>
  <si>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</si>
  <si>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</si>
  <si>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</si>
  <si>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</si>
  <si>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</si>
  <si>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</si>
  <si>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</si>
  <si>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</si>
  <si>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</si>
  <si>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</si>
  <si>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</si>
  <si>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</si>
  <si>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</si>
  <si>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</si>
  <si>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</si>
  <si>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</si>
  <si>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</si>
  <si>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</si>
  <si>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</si>
  <si>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</si>
  <si>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</si>
  <si>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</si>
  <si>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</si>
  <si>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</si>
  <si>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</si>
  <si>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</si>
  <si>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</si>
  <si>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</si>
  <si>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</si>
  <si>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</si>
  <si>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</si>
  <si>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</si>
  <si>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</si>
  <si>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</si>
  <si>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</si>
  <si>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</si>
  <si>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</si>
  <si>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</si>
  <si>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</si>
  <si>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</si>
  <si>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</si>
  <si>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</si>
  <si>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</si>
  <si>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</si>
  <si>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</si>
  <si>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</si>
  <si>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</si>
  <si>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</si>
  <si>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</si>
  <si>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</si>
  <si>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</si>
  <si>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</si>
  <si>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</si>
  <si>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</si>
  <si>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</si>
  <si>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</si>
  <si>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</si>
  <si>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</si>
  <si>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</si>
  <si>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</si>
  <si>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</si>
  <si>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</si>
  <si>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</si>
  <si>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</si>
  <si>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</si>
  <si>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</si>
  <si>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</si>
  <si>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</si>
  <si>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</si>
  <si>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</si>
  <si>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</si>
  <si>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</si>
  <si>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</si>
  <si>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</si>
  <si>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</si>
  <si>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</si>
  <si>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</si>
  <si>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</si>
  <si>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</si>
  <si>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</si>
  <si>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</si>
  <si>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</si>
  <si>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</si>
  <si>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</si>
  <si>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</si>
  <si>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</si>
  <si>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</si>
  <si>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</si>
  <si>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</si>
  <si>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</si>
  <si>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</si>
  <si>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</si>
  <si>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</si>
  <si>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</si>
  <si>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</si>
  <si>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</si>
  <si>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</si>
  <si>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</si>
  <si>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</si>
  <si>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</si>
  <si>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</si>
  <si>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</si>
  <si>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</si>
  <si>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</si>
  <si>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</si>
  <si>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</si>
  <si>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</si>
  <si>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</si>
  <si>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</si>
  <si>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</si>
  <si>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</si>
  <si>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</si>
  <si>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</si>
  <si>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</si>
  <si>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</si>
  <si>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</si>
  <si>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</si>
  <si>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</si>
  <si>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</si>
  <si>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</si>
  <si>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</si>
  <si>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</si>
  <si>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</si>
  <si>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</si>
  <si>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</si>
  <si>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</si>
  <si>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</si>
  <si>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</si>
  <si>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</si>
  <si>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</si>
  <si>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</si>
  <si>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</si>
  <si>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</si>
  <si>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</si>
  <si>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</si>
  <si>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</si>
  <si>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</si>
  <si>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</si>
  <si>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</si>
  <si>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</si>
  <si>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</si>
  <si>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</si>
  <si>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</si>
  <si>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</si>
  <si>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</si>
  <si>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</si>
  <si>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</si>
  <si>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</si>
  <si>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</si>
  <si>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</si>
  <si>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</si>
  <si>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</si>
  <si>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</si>
  <si>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</si>
  <si>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</si>
  <si>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</si>
  <si>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</si>
  <si>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</si>
  <si>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</si>
  <si>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</si>
  <si>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</si>
  <si>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</si>
  <si>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</si>
  <si>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</si>
  <si>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</si>
  <si>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</si>
  <si>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</si>
  <si>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</si>
  <si>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</si>
  <si>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</si>
  <si>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</si>
  <si>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</si>
  <si>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</si>
  <si>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</si>
  <si>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</si>
  <si>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</si>
  <si>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</si>
  <si>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</si>
  <si>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</si>
  <si>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</si>
  <si>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</si>
  <si>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</si>
  <si>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</si>
  <si>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</si>
  <si>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</si>
  <si>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</si>
  <si>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</si>
  <si>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</si>
  <si>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</si>
  <si>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</si>
  <si>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</si>
  <si>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</si>
  <si>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</si>
  <si>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</si>
  <si>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</si>
  <si>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</si>
  <si>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</si>
  <si>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</si>
  <si>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</si>
  <si>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</si>
  <si>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</si>
  <si>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</si>
  <si>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</si>
  <si>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</si>
  <si>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</si>
  <si>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</si>
  <si>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</si>
  <si>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</si>
  <si>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</si>
  <si>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</si>
  <si>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</si>
  <si>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</si>
  <si>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</si>
  <si>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</si>
  <si>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</si>
  <si>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</si>
  <si>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</si>
  <si>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</si>
  <si>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</si>
  <si>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</si>
  <si>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</si>
  <si>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</si>
  <si>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</si>
  <si>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</si>
  <si>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</si>
  <si>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</si>
  <si>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</si>
  <si>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</si>
  <si>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</si>
  <si>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</si>
  <si>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</si>
  <si>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</si>
  <si>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</si>
  <si>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</si>
  <si>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</si>
  <si>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</si>
  <si>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</si>
  <si>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</si>
  <si>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</si>
  <si>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</si>
  <si>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</si>
  <si>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</si>
  <si>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</si>
  <si>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</si>
  <si>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</si>
  <si>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</si>
  <si>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</si>
  <si>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</si>
  <si>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</si>
  <si>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</si>
  <si>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</si>
  <si>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</si>
  <si>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</si>
  <si>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</si>
  <si>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</si>
  <si>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</si>
  <si>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</si>
  <si>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</si>
  <si>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</si>
  <si>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</si>
  <si>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</si>
  <si>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</si>
  <si>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</si>
  <si>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</si>
  <si>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</si>
  <si>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</si>
  <si>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</si>
  <si>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</si>
  <si>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</si>
  <si>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</si>
  <si>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</si>
  <si>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</si>
  <si>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</si>
  <si>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</si>
  <si>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</si>
  <si>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</si>
  <si>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</si>
  <si>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</si>
  <si>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</si>
  <si>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</si>
  <si>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</si>
  <si>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</si>
  <si>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</si>
  <si>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</si>
  <si>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</si>
  <si>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</si>
  <si>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</si>
  <si>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</si>
  <si>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</si>
  <si>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</si>
  <si>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</si>
  <si>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</si>
  <si>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</si>
  <si>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</si>
  <si>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</si>
  <si>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</si>
  <si>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</si>
  <si>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</si>
  <si>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</si>
  <si>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</si>
  <si>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</si>
  <si>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</si>
  <si>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</si>
  <si>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</si>
  <si>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</si>
  <si>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</si>
  <si>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</si>
  <si>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</si>
  <si>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</si>
  <si>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</si>
  <si>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</si>
  <si>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</si>
  <si>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</si>
  <si>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</si>
  <si>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</si>
  <si>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</si>
  <si>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</si>
  <si>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</si>
  <si>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</si>
  <si>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</si>
  <si>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</si>
  <si>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</si>
  <si>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</si>
  <si>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</si>
  <si>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</si>
  <si>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</si>
  <si>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</si>
  <si>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</si>
  <si>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</si>
  <si>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</si>
  <si>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</si>
  <si>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</si>
  <si>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</si>
  <si>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</si>
  <si>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</si>
  <si>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</si>
  <si>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</si>
  <si>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</si>
  <si>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</si>
  <si>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</si>
  <si>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</si>
  <si>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</si>
  <si>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</si>
  <si>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</si>
  <si>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</si>
  <si>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</si>
  <si>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</si>
  <si>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</si>
  <si>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</si>
  <si>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</si>
  <si>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</si>
  <si>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</si>
  <si>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</si>
  <si>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</si>
  <si>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</si>
  <si>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</si>
  <si>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</si>
  <si>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</si>
  <si>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</si>
  <si>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</si>
  <si>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</si>
  <si>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</si>
  <si>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</si>
  <si>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</si>
  <si>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</si>
  <si>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</si>
  <si>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</si>
  <si>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</si>
  <si>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</si>
  <si>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</si>
  <si>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</si>
  <si>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</si>
  <si>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</si>
  <si>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</si>
  <si>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</si>
  <si>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</si>
  <si>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</si>
  <si>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</si>
  <si>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</si>
  <si>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</si>
  <si>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</si>
  <si>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</si>
  <si>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</si>
  <si>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</si>
  <si>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</si>
  <si>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</si>
  <si>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</si>
  <si>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</si>
  <si>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</si>
  <si>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</si>
  <si>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</si>
  <si>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</si>
  <si>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</si>
  <si>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</si>
  <si>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</si>
  <si>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</si>
  <si>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</si>
  <si>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</si>
  <si>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</si>
  <si>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</si>
  <si>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</si>
  <si>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</si>
  <si>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</si>
  <si>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</si>
  <si>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</si>
  <si>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</si>
  <si>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</si>
  <si>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</si>
  <si>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</si>
  <si>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</si>
  <si>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</si>
  <si>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</si>
  <si>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</si>
  <si>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</si>
  <si>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</si>
  <si>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</si>
  <si>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</si>
  <si>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</si>
  <si>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</si>
  <si>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</si>
  <si>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</si>
  <si>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</si>
  <si>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</si>
  <si>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</si>
  <si>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</si>
  <si>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</si>
  <si>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</si>
  <si>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</si>
  <si>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</si>
  <si>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</si>
  <si>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</si>
  <si>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</si>
  <si>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</si>
  <si>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</si>
  <si>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</si>
  <si>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</si>
  <si>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</si>
  <si>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</si>
  <si>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</si>
  <si>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</si>
  <si>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</si>
  <si>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</si>
  <si>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</si>
  <si>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</si>
  <si>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</si>
  <si>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</si>
  <si>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</si>
  <si>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</si>
  <si>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</si>
  <si>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</si>
  <si>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</si>
  <si>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</si>
  <si>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</si>
  <si>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</si>
  <si>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</si>
  <si>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</si>
  <si>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</si>
  <si>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</si>
  <si>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</si>
  <si>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</si>
  <si>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</si>
  <si>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</si>
  <si>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</si>
  <si>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</si>
  <si>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</si>
  <si>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</si>
  <si>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</si>
  <si>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</si>
  <si>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</si>
  <si>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</si>
  <si>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</si>
  <si>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</si>
  <si>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</si>
  <si>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</si>
  <si>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</si>
  <si>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</si>
  <si>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</si>
  <si>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</si>
  <si>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</si>
  <si>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</si>
  <si>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</si>
  <si>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</si>
  <si>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</si>
  <si>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</si>
  <si>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</si>
  <si>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</si>
  <si>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</si>
  <si>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</si>
  <si>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</si>
  <si>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</si>
  <si>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</si>
  <si>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</si>
  <si>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</si>
  <si>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</si>
  <si>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</si>
  <si>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</si>
  <si>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</si>
  <si>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</si>
  <si>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</si>
  <si>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</si>
  <si>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</si>
  <si>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</si>
  <si>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</si>
  <si>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</si>
  <si>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</si>
  <si>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</si>
  <si>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</si>
  <si>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</si>
  <si>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</si>
  <si>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</si>
  <si>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</si>
  <si>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</si>
  <si>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</si>
  <si>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</si>
  <si>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</si>
  <si>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</si>
  <si>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</si>
  <si>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</si>
  <si>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</si>
  <si>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</si>
  <si>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</si>
  <si>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</si>
  <si>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</si>
  <si>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</si>
  <si>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</si>
  <si>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</si>
  <si>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</si>
  <si>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</si>
  <si>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</si>
  <si>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</si>
  <si>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</si>
  <si>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</si>
  <si>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</si>
  <si>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</si>
  <si>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</si>
  <si>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</si>
  <si>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</si>
  <si>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</si>
  <si>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</si>
  <si>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</si>
  <si>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</si>
  <si>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</si>
  <si>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</si>
  <si>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</si>
  <si>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</si>
  <si>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</si>
  <si>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</si>
  <si>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</si>
  <si>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</si>
  <si>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</si>
  <si>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</si>
  <si>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</si>
  <si>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</si>
  <si>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</si>
  <si>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</si>
  <si>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</si>
  <si>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</si>
  <si>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</si>
  <si>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</si>
  <si>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</si>
  <si>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</si>
  <si>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</si>
  <si>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</si>
  <si>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</si>
  <si>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</si>
  <si>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</si>
  <si>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</si>
  <si>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</si>
  <si>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</si>
  <si>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</si>
  <si>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</si>
  <si>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</si>
  <si>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</si>
  <si>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</si>
  <si>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</si>
  <si>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</si>
  <si>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</si>
  <si>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</si>
  <si>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</si>
  <si>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</si>
  <si>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</si>
  <si>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</si>
  <si>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</si>
  <si>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</si>
  <si>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</si>
  <si>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</si>
  <si>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</si>
  <si>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</si>
  <si>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</si>
  <si>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</si>
  <si>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</si>
  <si>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</si>
  <si>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</si>
  <si>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</si>
  <si>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</si>
  <si>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</si>
  <si>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</si>
  <si>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</si>
  <si>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</si>
  <si>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</si>
  <si>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</si>
  <si>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</si>
  <si>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</si>
  <si>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</si>
  <si>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</si>
  <si>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</si>
  <si>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</si>
  <si>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</si>
  <si>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</si>
  <si>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</si>
  <si>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</si>
  <si>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</si>
  <si>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</si>
  <si>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</si>
  <si>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</si>
  <si>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</si>
  <si>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</si>
  <si>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</si>
  <si>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</si>
  <si>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</si>
  <si>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</si>
  <si>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</si>
  <si>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</si>
  <si>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</si>
  <si>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</si>
  <si>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</si>
  <si>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</si>
  <si>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</si>
  <si>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</si>
  <si>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</si>
  <si>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</si>
  <si>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</si>
  <si>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</si>
  <si>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</si>
  <si>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</si>
  <si>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</si>
  <si>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</si>
  <si>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</si>
  <si>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</si>
  <si>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</si>
  <si>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</si>
  <si>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</si>
  <si>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</si>
  <si>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</si>
  <si>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</si>
  <si>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</si>
  <si>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</si>
  <si>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</si>
  <si>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</si>
  <si>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</si>
  <si>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</si>
  <si>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</si>
  <si>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</si>
  <si>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</si>
  <si>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</si>
  <si>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</si>
  <si>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</si>
  <si>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</si>
  <si>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</si>
  <si>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</si>
  <si>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</si>
  <si>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</si>
  <si>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</si>
  <si>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</si>
  <si>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</si>
  <si>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</si>
  <si>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</si>
  <si>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</si>
  <si>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</si>
  <si>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</si>
  <si>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</si>
  <si>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</si>
  <si>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</si>
  <si>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</si>
  <si>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</si>
  <si>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</si>
  <si>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</si>
  <si>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</si>
  <si>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</si>
  <si>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</si>
  <si>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</si>
  <si>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</si>
  <si>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</si>
  <si>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</si>
  <si>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</si>
  <si>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</si>
  <si>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</si>
  <si>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</si>
  <si>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</si>
  <si>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</si>
  <si>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</si>
  <si>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</si>
  <si>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</si>
  <si>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</si>
  <si>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</si>
  <si>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</si>
  <si>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</si>
  <si>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</si>
  <si>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</si>
  <si>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</si>
  <si>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</si>
  <si>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</si>
  <si>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</si>
  <si>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</si>
  <si>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</si>
  <si>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</si>
  <si>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</si>
  <si>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</si>
  <si>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</si>
  <si>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</si>
  <si>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</si>
  <si>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</si>
  <si>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</si>
  <si>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</si>
  <si>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</si>
  <si>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</si>
  <si>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</si>
  <si>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</si>
  <si>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</si>
  <si>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</si>
  <si>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</si>
  <si>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</si>
  <si>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</si>
  <si>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</si>
  <si>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</si>
  <si>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</si>
  <si>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</si>
  <si>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</si>
  <si>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</si>
  <si>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</si>
  <si>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</si>
  <si>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</si>
  <si>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</si>
  <si>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</si>
  <si>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</si>
  <si>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</si>
  <si>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</si>
  <si>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</si>
  <si>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</si>
  <si>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</si>
  <si>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</si>
  <si>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</si>
  <si>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</si>
  <si>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</si>
  <si>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</si>
  <si>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</si>
  <si>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</si>
  <si>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</si>
  <si>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</si>
  <si>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</si>
  <si>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</si>
  <si>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</si>
  <si>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</si>
  <si>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</si>
  <si>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</si>
  <si>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</si>
  <si>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</si>
  <si>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</si>
  <si>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</si>
  <si>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</si>
  <si>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</si>
  <si>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</si>
  <si>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</si>
  <si>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</si>
  <si>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</si>
  <si>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</si>
  <si>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</si>
  <si>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</si>
  <si>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</si>
  <si>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</si>
  <si>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</si>
  <si>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</si>
  <si>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</si>
  <si>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</si>
  <si>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</si>
  <si>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</si>
  <si>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</si>
  <si>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</si>
  <si>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</si>
  <si>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</si>
  <si>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</si>
  <si>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</si>
  <si>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</si>
  <si>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</si>
  <si>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</si>
  <si>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</si>
  <si>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</si>
  <si>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</si>
  <si>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</si>
  <si>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</si>
  <si>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</si>
  <si>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</si>
  <si>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</si>
  <si>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</si>
  <si>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</si>
  <si>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</si>
  <si>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</si>
  <si>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</si>
  <si>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</si>
  <si>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</si>
  <si>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</si>
  <si>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</si>
  <si>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</si>
  <si>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</si>
  <si>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</si>
  <si>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</si>
  <si>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</si>
  <si>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</si>
  <si>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</si>
  <si>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</si>
  <si>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</si>
  <si>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</si>
  <si>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</si>
  <si>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</si>
  <si>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</si>
  <si>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</si>
  <si>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</si>
  <si>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</si>
  <si>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</si>
  <si>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</si>
  <si>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</si>
  <si>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</si>
  <si>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</si>
  <si>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</si>
  <si>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</si>
  <si>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</si>
  <si>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</si>
  <si>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</si>
  <si>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</si>
  <si>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</si>
  <si>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</si>
  <si>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</si>
  <si>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</si>
  <si>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</si>
  <si>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</si>
  <si>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</si>
  <si>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</si>
  <si>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</si>
  <si>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</si>
  <si>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</si>
  <si>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</si>
  <si>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</si>
  <si>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</si>
  <si>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</si>
  <si>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</si>
  <si>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</si>
  <si>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</si>
  <si>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</si>
  <si>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</si>
  <si>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</si>
  <si>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</si>
  <si>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</si>
  <si>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</si>
  <si>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</si>
  <si>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</si>
  <si>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</si>
  <si>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</si>
  <si>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</si>
  <si>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</si>
  <si>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</si>
  <si>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</si>
  <si>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</si>
  <si>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</si>
  <si>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</si>
  <si>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</si>
  <si>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</si>
  <si>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</si>
  <si>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</si>
  <si>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</si>
  <si>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</si>
  <si>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</si>
  <si>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</si>
  <si>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</si>
  <si>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</si>
  <si>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</si>
  <si>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</si>
  <si>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</si>
  <si>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</si>
  <si>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</si>
  <si>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</si>
  <si>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</si>
  <si>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</si>
  <si>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</si>
  <si>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</si>
  <si>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</si>
  <si>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</si>
  <si>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</si>
  <si>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</si>
  <si>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</si>
  <si>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</si>
  <si>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</si>
  <si>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</si>
  <si>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</si>
  <si>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</si>
  <si>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</si>
  <si>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</si>
  <si>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</si>
  <si>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</si>
  <si>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</si>
  <si>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</si>
  <si>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</si>
  <si>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</si>
  <si>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</si>
  <si>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</si>
  <si>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</si>
  <si>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</si>
  <si>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</si>
  <si>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</si>
  <si>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</si>
  <si>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</si>
  <si>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</si>
  <si>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</si>
  <si>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</si>
  <si>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</si>
  <si>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</si>
  <si>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</si>
  <si>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</si>
  <si>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</si>
  <si>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</si>
  <si>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</si>
  <si>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</si>
  <si>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</si>
  <si>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</si>
  <si>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</si>
  <si>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</si>
  <si>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</si>
  <si>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</si>
  <si>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</si>
  <si>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</si>
  <si>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</si>
  <si>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</si>
  <si>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</si>
  <si>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</si>
  <si>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</si>
  <si>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</si>
  <si>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</si>
  <si>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</si>
  <si>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</si>
  <si>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</si>
  <si>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</si>
  <si>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</si>
  <si>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</si>
  <si>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</si>
  <si>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</si>
  <si>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</si>
  <si>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</si>
  <si>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</si>
  <si>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</si>
  <si>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</si>
  <si>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</si>
  <si>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</si>
  <si>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</si>
  <si>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</si>
  <si>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</si>
  <si>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</si>
  <si>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</si>
  <si>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</si>
  <si>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</si>
  <si>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</si>
  <si>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</si>
  <si>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</si>
  <si>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</si>
  <si>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</si>
  <si>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</si>
  <si>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</si>
  <si>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</si>
  <si>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</si>
  <si>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</si>
  <si>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</si>
  <si>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</si>
  <si>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</si>
  <si>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</si>
  <si>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</si>
  <si>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</si>
  <si>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</si>
  <si>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</si>
  <si>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</si>
  <si>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</si>
  <si>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</si>
  <si>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</si>
  <si>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</si>
  <si>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</si>
  <si>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</si>
  <si>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</si>
  <si>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</si>
  <si>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</si>
  <si>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</si>
  <si>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</si>
  <si>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</si>
  <si>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</si>
  <si>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</si>
  <si>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</si>
  <si>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</si>
  <si>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</si>
  <si>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</si>
  <si>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</si>
  <si>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</si>
  <si>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</si>
  <si>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</si>
  <si>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</si>
  <si>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</si>
  <si>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</si>
  <si>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</si>
  <si>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</si>
  <si>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</si>
  <si>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</si>
  <si>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</si>
  <si>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</si>
  <si>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</si>
  <si>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</si>
  <si>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</si>
  <si>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</si>
  <si>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</si>
  <si>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</si>
  <si>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</si>
  <si>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</si>
  <si>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</si>
  <si>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</si>
  <si>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</si>
  <si>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</si>
  <si>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</si>
  <si>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</si>
  <si>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</si>
  <si>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</si>
  <si>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</si>
  <si>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</si>
  <si>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</si>
  <si>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</si>
  <si>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</si>
  <si>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</si>
  <si>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</si>
  <si>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</si>
  <si>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</si>
  <si>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</si>
  <si>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</si>
  <si>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</si>
  <si>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</si>
  <si>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</si>
  <si>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</si>
  <si>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</si>
  <si>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</si>
  <si>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</si>
  <si>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</si>
  <si>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</si>
  <si>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</si>
  <si>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</si>
  <si>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</si>
  <si>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</si>
  <si>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</si>
  <si>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</si>
  <si>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</si>
  <si>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</si>
  <si>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</si>
  <si>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</si>
  <si>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</si>
  <si>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</si>
  <si>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</si>
  <si>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</si>
  <si>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</si>
  <si>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</si>
  <si>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</si>
  <si>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</si>
  <si>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</si>
  <si>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</si>
  <si>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</si>
  <si>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</si>
  <si>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</si>
  <si>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</si>
  <si>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</si>
  <si>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</si>
  <si>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</si>
  <si>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</si>
  <si>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</si>
  <si>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</si>
  <si>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</si>
  <si>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</si>
  <si>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</si>
  <si>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</si>
  <si>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</si>
  <si>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</si>
  <si>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</si>
  <si>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</si>
  <si>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</si>
  <si>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</si>
  <si>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</si>
  <si>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</si>
  <si>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</si>
  <si>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</si>
  <si>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</si>
  <si>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</si>
  <si>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</si>
  <si>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</si>
  <si>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</si>
  <si>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</si>
  <si>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</si>
  <si>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</si>
  <si>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</si>
  <si>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</si>
  <si>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</si>
  <si>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</si>
  <si>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</si>
  <si>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</si>
  <si>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</si>
  <si>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</si>
  <si>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</si>
  <si>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</si>
  <si>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</si>
  <si>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</si>
  <si>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</si>
  <si>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</si>
  <si>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</si>
  <si>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</si>
  <si>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</si>
  <si>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</si>
  <si>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</si>
  <si>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</si>
  <si>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</si>
  <si>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</si>
  <si>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</si>
  <si>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</si>
  <si>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</si>
  <si>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</si>
  <si>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</si>
  <si>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</si>
  <si>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</si>
  <si>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</si>
  <si>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</si>
  <si>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</si>
  <si>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</si>
  <si>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</si>
  <si>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</si>
  <si>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</si>
  <si>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</si>
  <si>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</si>
  <si>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</si>
  <si>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</si>
  <si>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</si>
  <si>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</si>
  <si>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</si>
  <si>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</si>
  <si>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</si>
  <si>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</si>
  <si>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</si>
  <si>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</si>
  <si>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</si>
  <si>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</si>
  <si>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</si>
  <si>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</si>
  <si>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</si>
  <si>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</si>
  <si>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</si>
  <si>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</si>
  <si>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</si>
  <si>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</si>
  <si>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</si>
  <si>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</si>
  <si>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</si>
  <si>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</si>
  <si>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</si>
  <si>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</si>
  <si>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</si>
  <si>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</si>
  <si>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</si>
  <si>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</si>
  <si>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</si>
  <si>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</si>
  <si>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</si>
  <si>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</si>
  <si>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</si>
  <si>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</si>
  <si>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</si>
  <si>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</si>
  <si>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</si>
  <si>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</si>
  <si>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</si>
  <si>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</si>
  <si>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</si>
  <si>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</si>
  <si>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</si>
  <si>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</si>
  <si>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</si>
  <si>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</si>
  <si>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</si>
  <si>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</si>
  <si>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</si>
  <si>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</si>
  <si>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</si>
  <si>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</si>
  <si>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</si>
  <si>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</si>
  <si>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</si>
  <si>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</si>
  <si>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</si>
  <si>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</si>
  <si>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</si>
  <si>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</si>
  <si>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</si>
  <si>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</si>
  <si>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</si>
  <si>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</si>
  <si>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</si>
  <si>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</si>
  <si>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</si>
  <si>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</si>
  <si>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</si>
  <si>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</si>
  <si>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</si>
  <si>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</si>
  <si>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</si>
  <si>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</si>
  <si>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</si>
  <si>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</si>
  <si>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</si>
  <si>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</si>
  <si>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</si>
  <si>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</si>
  <si>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</si>
  <si>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</si>
  <si>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</si>
  <si>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</si>
  <si>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</si>
  <si>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</si>
  <si>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</si>
  <si>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</si>
  <si>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</si>
  <si>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</si>
  <si>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</si>
  <si>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</si>
  <si>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</si>
  <si>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</si>
  <si>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</si>
  <si>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</si>
  <si>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</si>
  <si>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</si>
  <si>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</si>
  <si>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</si>
  <si>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</si>
  <si>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</si>
  <si>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</si>
  <si>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</si>
  <si>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</si>
  <si>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</si>
  <si>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</si>
  <si>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</si>
  <si>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</si>
  <si>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</si>
  <si>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</si>
  <si>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</si>
  <si>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</si>
  <si>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</si>
  <si>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</si>
  <si>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</si>
  <si>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</si>
  <si>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</si>
  <si>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</si>
  <si>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</si>
  <si>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</si>
  <si>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</si>
  <si>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</si>
  <si>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</si>
  <si>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</si>
  <si>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</si>
  <si>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</si>
  <si>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</si>
  <si>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</si>
  <si>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</si>
  <si>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</si>
  <si>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</si>
  <si>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</si>
  <si>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</si>
  <si>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</si>
  <si>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</si>
  <si>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</si>
  <si>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</si>
  <si>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</si>
  <si>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</si>
  <si>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</si>
  <si>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</si>
  <si>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</si>
  <si>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</si>
  <si>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</si>
  <si>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</si>
  <si>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</si>
  <si>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</si>
  <si>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</si>
  <si>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</si>
  <si>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</si>
  <si>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</si>
  <si>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</si>
  <si>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</si>
  <si>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</si>
  <si>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</si>
  <si>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</si>
  <si>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</si>
  <si>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</si>
  <si>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</si>
  <si>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</si>
  <si>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</si>
  <si>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</si>
  <si>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</si>
  <si>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</si>
  <si>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</si>
  <si>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</si>
  <si>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</si>
  <si>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</si>
  <si>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</si>
  <si>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</si>
  <si>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</si>
  <si>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</si>
  <si>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</si>
  <si>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</si>
  <si>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</si>
  <si>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</si>
  <si>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</si>
  <si>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</si>
  <si>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</si>
  <si>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</si>
  <si>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</si>
  <si>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</si>
  <si>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</si>
  <si>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</si>
  <si>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</si>
  <si>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</si>
  <si>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</si>
  <si>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</si>
  <si>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</si>
  <si>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</si>
  <si>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</si>
  <si>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</si>
  <si>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</si>
  <si>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</si>
  <si>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</si>
  <si>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</si>
  <si>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</si>
  <si>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</si>
  <si>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</si>
  <si>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</si>
  <si>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</si>
  <si>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</si>
  <si>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</si>
  <si>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</si>
  <si>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</si>
  <si>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</si>
  <si>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</si>
  <si>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</si>
  <si>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</si>
  <si>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</si>
  <si>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</si>
  <si>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</si>
  <si>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</si>
  <si>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</si>
  <si>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</si>
  <si>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</si>
  <si>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</si>
  <si>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</si>
  <si>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</si>
  <si>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</si>
  <si>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</si>
  <si>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</si>
  <si>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</si>
  <si>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</si>
  <si>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</si>
  <si>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</si>
  <si>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</si>
  <si>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</si>
  <si>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</si>
  <si>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</si>
  <si>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</si>
  <si>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</si>
  <si>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</si>
  <si>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</si>
  <si>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</si>
  <si>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</si>
  <si>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</si>
  <si>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</si>
  <si>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</si>
  <si>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</si>
  <si>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</si>
  <si>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</si>
  <si>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</si>
  <si>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</si>
  <si>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</si>
  <si>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</si>
  <si>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</si>
  <si>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</si>
  <si>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</si>
  <si>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</si>
  <si>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</si>
  <si>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</si>
  <si>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</si>
  <si>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</si>
  <si>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</si>
  <si>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</si>
  <si>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</si>
  <si>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</si>
  <si>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</si>
  <si>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</si>
  <si>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</si>
  <si>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</si>
  <si>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</si>
  <si>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</si>
  <si>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</si>
  <si>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</si>
  <si>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</si>
  <si>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</si>
  <si>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</si>
  <si>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</si>
  <si>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</si>
  <si>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</si>
  <si>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</si>
  <si>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</si>
  <si>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</si>
  <si>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</si>
  <si>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</si>
  <si>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</si>
  <si>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</si>
  <si>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</si>
  <si>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</si>
  <si>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</si>
  <si>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</si>
  <si>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</si>
  <si>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</si>
  <si>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</si>
  <si>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</si>
  <si>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</si>
  <si>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</si>
  <si>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</si>
  <si>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</si>
  <si>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</si>
  <si>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</si>
  <si>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</si>
  <si>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</si>
  <si>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</si>
  <si>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</si>
  <si>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</si>
  <si>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</si>
  <si>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</si>
  <si>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</si>
  <si>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</si>
  <si>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</si>
  <si>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</si>
  <si>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</si>
  <si>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</si>
  <si>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</si>
  <si>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</si>
  <si>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</si>
  <si>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</si>
  <si>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</si>
  <si>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</si>
  <si>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</si>
  <si>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</si>
  <si>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</si>
  <si>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</si>
  <si>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</si>
  <si>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</si>
  <si>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</si>
  <si>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</si>
  <si>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</si>
  <si>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</si>
  <si>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</si>
  <si>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</si>
  <si>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</si>
  <si>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</si>
  <si>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</si>
  <si>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</si>
  <si>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</si>
  <si>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</si>
  <si>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</si>
  <si>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</si>
  <si>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</si>
  <si>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</si>
  <si>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</si>
  <si>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</si>
  <si>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</si>
  <si>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</si>
  <si>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</si>
  <si>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</si>
  <si>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</si>
  <si>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</si>
  <si>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</si>
  <si>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</si>
  <si>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</si>
  <si>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</si>
  <si>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</si>
  <si>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</si>
  <si>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</si>
  <si>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</si>
  <si>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</si>
  <si>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</si>
  <si>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</si>
  <si>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</si>
  <si>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</si>
  <si>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</si>
  <si>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</si>
  <si>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</si>
  <si>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</si>
  <si>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</si>
  <si>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</si>
  <si>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</si>
  <si>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</si>
  <si>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</si>
  <si>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</si>
  <si>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</si>
  <si>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</si>
  <si>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</si>
  <si>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</si>
  <si>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</si>
  <si>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</si>
  <si>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</si>
  <si>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</si>
  <si>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</si>
  <si>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</si>
  <si>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</si>
  <si>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</si>
  <si>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</si>
  <si>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</si>
  <si>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</si>
  <si>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</si>
  <si>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</si>
  <si>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</si>
  <si>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</si>
  <si>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</si>
  <si>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</si>
  <si>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</si>
  <si>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</si>
  <si>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</si>
  <si>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</si>
  <si>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</si>
  <si>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</si>
  <si>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</si>
  <si>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</si>
  <si>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</si>
  <si>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</si>
  <si>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</si>
  <si>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</si>
  <si>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</si>
  <si>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</si>
  <si>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</si>
  <si>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</si>
  <si>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</si>
  <si>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</si>
  <si>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</si>
  <si>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</si>
  <si>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</si>
  <si>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</si>
  <si>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</si>
  <si>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</si>
  <si>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</si>
  <si>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</si>
  <si>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</si>
  <si>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</si>
  <si>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</si>
  <si>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</si>
  <si>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</si>
  <si>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</si>
  <si>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</si>
  <si>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</si>
  <si>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</si>
  <si>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</si>
  <si>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</si>
  <si>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</si>
  <si>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</si>
  <si>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</si>
  <si>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</si>
  <si>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</si>
  <si>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</si>
  <si>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</si>
  <si>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</si>
  <si>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</si>
  <si>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</si>
  <si>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</si>
  <si>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</si>
  <si>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</si>
  <si>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</si>
  <si>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</si>
  <si>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</si>
  <si>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</si>
  <si>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</si>
  <si>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</si>
  <si>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</si>
  <si>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</si>
  <si>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</si>
  <si>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</si>
  <si>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</si>
  <si>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</si>
  <si>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</si>
  <si>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</si>
  <si>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</si>
  <si>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</si>
  <si>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</si>
  <si>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</si>
  <si>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</si>
  <si>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</si>
  <si>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</si>
  <si>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</si>
  <si>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</si>
  <si>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</si>
  <si>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</si>
  <si>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</si>
  <si>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</si>
  <si>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</si>
  <si>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</si>
  <si>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</si>
  <si>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</si>
  <si>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</si>
  <si>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</si>
  <si>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</si>
  <si>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</si>
  <si>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</si>
  <si>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</si>
  <si>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</si>
  <si>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</si>
  <si>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</si>
  <si>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</si>
  <si>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</si>
  <si>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</si>
  <si>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</si>
  <si>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</si>
  <si>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</si>
  <si>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</si>
  <si>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</si>
  <si>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</si>
  <si>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</si>
  <si>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</si>
  <si>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</si>
  <si>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</si>
  <si>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</si>
  <si>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</si>
  <si>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</si>
  <si>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</si>
  <si>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</si>
  <si>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</si>
  <si>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</si>
  <si>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</si>
  <si>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</si>
  <si>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</si>
  <si>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</si>
  <si>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</si>
  <si>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</si>
  <si>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</si>
  <si>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</si>
  <si>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</si>
  <si>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</si>
  <si>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</si>
  <si>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</si>
  <si>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</si>
  <si>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</si>
  <si>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</si>
  <si>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</si>
  <si>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</si>
  <si>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</si>
  <si>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</si>
  <si>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</si>
  <si>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</si>
  <si>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</si>
  <si>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</si>
  <si>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</si>
  <si>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</si>
  <si>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</si>
  <si>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</si>
  <si>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</si>
  <si>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</si>
  <si>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</si>
  <si>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</si>
  <si>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</si>
  <si>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</si>
  <si>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</si>
  <si>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</si>
  <si>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</si>
  <si>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</si>
  <si>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</si>
  <si>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</si>
  <si>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</si>
  <si>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</si>
  <si>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</si>
  <si>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</si>
  <si>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</si>
  <si>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</si>
  <si>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</si>
  <si>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</si>
  <si>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</si>
  <si>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</si>
  <si>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</si>
  <si>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</si>
  <si>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</si>
  <si>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</si>
  <si>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</si>
  <si>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</si>
  <si>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</si>
  <si>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</si>
  <si>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</si>
  <si>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</si>
  <si>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</si>
  <si>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</si>
  <si>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</si>
  <si>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</si>
  <si>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</si>
  <si>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</si>
  <si>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</si>
  <si>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</si>
  <si>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</si>
  <si>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</si>
  <si>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</si>
  <si>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</si>
  <si>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</si>
  <si>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</si>
  <si>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</si>
  <si>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</si>
  <si>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</si>
  <si>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</si>
  <si>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</si>
  <si>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</si>
  <si>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</si>
  <si>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</si>
  <si>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</si>
  <si>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</si>
  <si>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</si>
  <si>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</si>
  <si>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</si>
  <si>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</si>
  <si>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</si>
  <si>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</si>
  <si>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</si>
  <si>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</si>
  <si>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</si>
  <si>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</si>
  <si>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</si>
  <si>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</si>
  <si>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</si>
  <si>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</si>
  <si>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</si>
  <si>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</si>
  <si>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</si>
  <si>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</si>
  <si>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</si>
  <si>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</si>
  <si>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</si>
  <si>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</si>
  <si>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</si>
  <si>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</si>
  <si>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</si>
  <si>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</si>
  <si>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</si>
  <si>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</si>
  <si>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</si>
  <si>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</si>
  <si>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</si>
  <si>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</si>
  <si>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</si>
  <si>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</si>
  <si>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</si>
  <si>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</si>
  <si>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</si>
  <si>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</si>
  <si>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</si>
  <si>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</si>
  <si>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</si>
  <si>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</si>
  <si>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</si>
  <si>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</si>
  <si>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</si>
  <si>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</si>
  <si>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</si>
  <si>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</si>
  <si>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</si>
  <si>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</si>
  <si>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</si>
  <si>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</si>
  <si>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</si>
  <si>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</si>
  <si>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</si>
  <si>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</si>
  <si>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</si>
  <si>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</si>
  <si>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</si>
  <si>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</si>
  <si>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</si>
  <si>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</si>
  <si>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</si>
  <si>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</si>
  <si>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</si>
  <si>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</si>
  <si>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</si>
  <si>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</si>
  <si>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</si>
  <si>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</si>
  <si>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</si>
  <si>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</si>
  <si>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</si>
  <si>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</si>
  <si>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</si>
  <si>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</si>
  <si>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</si>
  <si>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</si>
  <si>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</si>
  <si>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</si>
  <si>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</si>
  <si>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</si>
  <si>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</si>
  <si>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</si>
  <si>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</si>
  <si>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</si>
  <si>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</si>
  <si>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</si>
  <si>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</si>
  <si>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</si>
  <si>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</si>
  <si>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</si>
  <si>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</si>
  <si>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</si>
  <si>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</si>
  <si>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</si>
  <si>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</si>
  <si>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</si>
  <si>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</si>
  <si>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</si>
  <si>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</si>
  <si>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</si>
  <si>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</si>
  <si>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</si>
  <si>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</si>
  <si>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</si>
  <si>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</si>
  <si>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</si>
  <si>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</si>
  <si>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</si>
  <si>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</si>
  <si>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</si>
  <si>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</si>
  <si>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</si>
  <si>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</si>
  <si>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</si>
  <si>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</si>
  <si>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</si>
  <si>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</si>
  <si>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</si>
  <si>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</si>
  <si>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</si>
  <si>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</si>
  <si>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</si>
  <si>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</si>
  <si>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</si>
  <si>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</si>
  <si>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</si>
  <si>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</si>
  <si>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</si>
  <si>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</si>
  <si>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</si>
  <si>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</si>
  <si>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</si>
  <si>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</si>
  <si>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</si>
  <si>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</si>
  <si>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</si>
  <si>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</si>
  <si>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</si>
  <si>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</si>
  <si>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</si>
  <si>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</si>
  <si>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</si>
  <si>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</si>
  <si>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</si>
  <si>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</si>
  <si>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</si>
  <si>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</si>
  <si>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</si>
  <si>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</si>
  <si>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</si>
  <si>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</si>
  <si>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</si>
  <si>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</si>
  <si>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</si>
  <si>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</si>
  <si>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</si>
  <si>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</si>
  <si>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</si>
  <si>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</si>
  <si>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</si>
  <si>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</si>
  <si>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</si>
  <si>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</si>
  <si>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</si>
  <si>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</si>
  <si>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</si>
  <si>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</si>
  <si>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</si>
  <si>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</si>
  <si>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</si>
  <si>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</si>
  <si>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</si>
  <si>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</si>
  <si>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</si>
  <si>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</si>
  <si>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</si>
  <si>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</si>
  <si>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</si>
  <si>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</si>
  <si>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</si>
  <si>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</si>
  <si>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</si>
  <si>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</si>
  <si>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</si>
  <si>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</si>
  <si>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</si>
  <si>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</si>
  <si>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</si>
  <si>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</si>
  <si>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</si>
  <si>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</si>
  <si>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</si>
  <si>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</si>
  <si>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</si>
  <si>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</si>
  <si>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</si>
  <si>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</si>
  <si>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</si>
  <si>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</si>
  <si>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</si>
  <si>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</si>
  <si>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</si>
  <si>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</si>
  <si>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</si>
  <si>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</si>
  <si>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</si>
  <si>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</si>
  <si>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</si>
  <si>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</si>
  <si>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</si>
  <si>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</si>
  <si>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</si>
  <si>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</si>
  <si>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</si>
  <si>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</si>
  <si>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</si>
  <si>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</si>
  <si>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</si>
  <si>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</si>
  <si>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</si>
  <si>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</si>
  <si>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</si>
  <si>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</si>
  <si>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</si>
  <si>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</si>
  <si>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</si>
  <si>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</si>
  <si>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</si>
  <si>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</si>
  <si>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</si>
  <si>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</si>
  <si>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</si>
  <si>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</si>
  <si>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</si>
  <si>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</si>
  <si>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</si>
  <si>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</si>
  <si>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</si>
  <si>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</si>
  <si>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</si>
  <si>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</si>
  <si>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</si>
  <si>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</si>
  <si>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</si>
  <si>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</si>
  <si>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</si>
  <si>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</si>
  <si>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</si>
  <si>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</si>
  <si>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</si>
  <si>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</si>
  <si>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</si>
  <si>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</si>
  <si>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</si>
  <si>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</si>
  <si>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</si>
  <si>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</si>
  <si>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</si>
  <si>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</si>
  <si>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</si>
  <si>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</si>
  <si>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</si>
  <si>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</si>
  <si>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</si>
  <si>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</si>
  <si>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</si>
  <si>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</si>
  <si>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</si>
  <si>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</si>
  <si>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</si>
  <si>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</si>
  <si>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</si>
  <si>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</si>
  <si>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</si>
  <si>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</si>
  <si>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</si>
  <si>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</si>
  <si>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</si>
  <si>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</si>
  <si>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</si>
  <si>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</si>
  <si>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</si>
  <si>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</si>
  <si>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</si>
  <si>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</si>
  <si>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</si>
  <si>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</si>
  <si>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</si>
  <si>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</si>
  <si>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</si>
  <si>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</si>
  <si>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</si>
  <si>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</si>
  <si>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</si>
  <si>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</si>
  <si>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</si>
  <si>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</si>
  <si>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</si>
  <si>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</si>
  <si>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</si>
  <si>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</si>
  <si>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</si>
  <si>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</si>
  <si>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</si>
  <si>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</si>
  <si>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</si>
  <si>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</si>
  <si>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</si>
  <si>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</si>
  <si>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</si>
  <si>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</si>
  <si>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</si>
  <si>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</si>
  <si>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</si>
  <si>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</si>
  <si>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</si>
  <si>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</si>
  <si>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</si>
  <si>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</si>
  <si>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</si>
  <si>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</si>
  <si>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</si>
  <si>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</si>
  <si>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</si>
  <si>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</si>
  <si>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</si>
  <si>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</si>
  <si>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</si>
  <si>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</si>
  <si>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</si>
  <si>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</si>
  <si>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</si>
  <si>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</si>
  <si>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</si>
  <si>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</si>
  <si>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</si>
  <si>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</si>
  <si>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</si>
  <si>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</si>
  <si>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</si>
  <si>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</si>
  <si>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</si>
  <si>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</si>
  <si>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</si>
  <si>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</si>
  <si>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</si>
  <si>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</si>
  <si>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</si>
  <si>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</si>
  <si>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</si>
  <si>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</si>
  <si>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</si>
  <si>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</si>
  <si>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</si>
  <si>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</si>
  <si>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</si>
  <si>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</si>
  <si>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</si>
  <si>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</si>
  <si>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</si>
  <si>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</si>
  <si>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</si>
  <si>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</si>
  <si>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</si>
  <si>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</si>
  <si>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</si>
  <si>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</si>
  <si>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</si>
  <si>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</si>
  <si>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</si>
  <si>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</si>
  <si>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</si>
  <si>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</si>
  <si>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</si>
  <si>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</si>
  <si>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</si>
  <si>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</si>
  <si>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</si>
  <si>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</si>
  <si>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</si>
  <si>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</si>
  <si>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</si>
  <si>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</si>
  <si>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</si>
  <si>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</si>
  <si>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</si>
  <si>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</si>
  <si>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</si>
  <si>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</si>
  <si>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</si>
  <si>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</si>
  <si>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</si>
  <si>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</si>
  <si>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</si>
  <si>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</si>
  <si>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</si>
  <si>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</si>
  <si>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</si>
  <si>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</si>
  <si>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</si>
  <si>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</si>
  <si>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</si>
  <si>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</si>
  <si>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</si>
  <si>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</si>
  <si>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</si>
  <si>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</si>
  <si>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</si>
  <si>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</si>
  <si>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</si>
  <si>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</si>
  <si>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</si>
  <si>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</si>
  <si>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</si>
  <si>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</si>
  <si>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</si>
  <si>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</si>
  <si>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</si>
  <si>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</si>
  <si>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</si>
  <si>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</si>
  <si>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</si>
  <si>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</si>
  <si>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</si>
  <si>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</si>
  <si>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</si>
  <si>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</si>
  <si>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</si>
  <si>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</si>
  <si>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</si>
  <si>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</si>
  <si>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</si>
  <si>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</si>
  <si>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</si>
  <si>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</si>
  <si>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</si>
  <si>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</si>
  <si>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</si>
  <si>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</si>
  <si>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</si>
  <si>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</si>
  <si>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</si>
  <si>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</si>
  <si>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</si>
  <si>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</si>
  <si>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</si>
  <si>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</si>
  <si>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</si>
  <si>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</si>
  <si>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</si>
  <si>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</si>
  <si>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</si>
  <si>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</si>
  <si>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</si>
  <si>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</si>
  <si>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</si>
  <si>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</si>
  <si>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</si>
  <si>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</si>
  <si>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</si>
  <si>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</si>
  <si>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</si>
  <si>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</si>
  <si>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</si>
  <si>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</si>
  <si>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</si>
  <si>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</si>
  <si>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</si>
  <si>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</si>
  <si>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</si>
  <si>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</si>
  <si>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</si>
  <si>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</si>
  <si>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</si>
  <si>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</si>
  <si>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</si>
  <si>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</si>
  <si>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</si>
  <si>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</si>
  <si>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</si>
  <si>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</si>
  <si>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</si>
  <si>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</si>
  <si>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</si>
  <si>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</si>
  <si>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</si>
  <si>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</si>
  <si>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</si>
  <si>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</si>
  <si>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</si>
  <si>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</si>
  <si>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</si>
  <si>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</si>
  <si>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</si>
  <si>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</si>
  <si>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</si>
  <si>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</si>
  <si>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</si>
  <si>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</si>
  <si>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</si>
  <si>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</si>
  <si>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</si>
  <si>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</si>
  <si>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</si>
  <si>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</si>
  <si>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</si>
  <si>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</si>
  <si>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</si>
  <si>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</si>
  <si>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</si>
  <si>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</si>
  <si>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</si>
  <si>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</si>
  <si>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</si>
  <si>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</si>
  <si>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</si>
  <si>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</si>
  <si>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</si>
  <si>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</si>
  <si>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</si>
  <si>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</si>
  <si>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</si>
  <si>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</si>
  <si>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</si>
  <si>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</si>
  <si>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</si>
  <si>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</si>
  <si>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</si>
  <si>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</si>
  <si>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</si>
  <si>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</si>
  <si>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</si>
  <si>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</si>
  <si>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</si>
  <si>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</si>
  <si>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</si>
  <si>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</si>
  <si>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</si>
  <si>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</si>
  <si>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</si>
  <si>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</si>
  <si>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</si>
  <si>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</si>
  <si>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</si>
  <si>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</si>
  <si>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</si>
  <si>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</si>
  <si>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</si>
  <si>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</si>
  <si>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</si>
  <si>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</si>
  <si>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</si>
  <si>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</si>
  <si>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</si>
  <si>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</si>
  <si>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</si>
  <si>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</si>
  <si>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</si>
  <si>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</si>
  <si>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</si>
  <si>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</si>
  <si>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</si>
  <si>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</si>
  <si>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</si>
  <si>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</si>
  <si>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</si>
  <si>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</si>
  <si>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</si>
  <si>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</si>
  <si>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</si>
  <si>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</si>
  <si>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</si>
  <si>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</si>
  <si>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</si>
  <si>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</si>
  <si>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</si>
  <si>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</si>
  <si>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</si>
  <si>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</si>
  <si>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</si>
  <si>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</si>
  <si>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</si>
  <si>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</si>
  <si>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</si>
  <si>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</si>
  <si>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</si>
  <si>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</si>
  <si>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</si>
  <si>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</si>
  <si>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</si>
  <si>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</si>
  <si>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</si>
  <si>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</si>
  <si>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</si>
  <si>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</si>
  <si>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</si>
  <si>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</si>
  <si>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</si>
  <si>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</si>
  <si>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</si>
  <si>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</si>
  <si>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</si>
  <si>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</si>
  <si>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</si>
  <si>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</si>
  <si>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</si>
  <si>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</si>
  <si>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</si>
  <si>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</si>
  <si>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</si>
  <si>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</si>
  <si>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</si>
  <si>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</si>
  <si>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</si>
  <si>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</si>
  <si>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</si>
  <si>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</si>
  <si>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</si>
  <si>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</si>
  <si>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</si>
  <si>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</si>
  <si>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</si>
  <si>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</si>
  <si>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</si>
  <si>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</si>
  <si>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</si>
  <si>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</si>
  <si>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</si>
  <si>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</si>
  <si>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</si>
  <si>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</si>
  <si>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</si>
  <si>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</si>
  <si>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</si>
  <si>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</si>
  <si>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</si>
  <si>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</si>
  <si>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</si>
  <si>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</si>
  <si>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</si>
  <si>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</si>
  <si>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</si>
  <si>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</si>
  <si>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</si>
  <si>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</si>
  <si>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</si>
  <si>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</si>
  <si>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</si>
  <si>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</si>
  <si>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</si>
  <si>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</si>
  <si>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</si>
  <si>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</si>
  <si>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</si>
  <si>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</si>
  <si>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</si>
  <si>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</si>
  <si>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</si>
  <si>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</si>
  <si>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</si>
  <si>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</si>
  <si>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</si>
  <si>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</si>
  <si>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</si>
  <si>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</si>
  <si>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</si>
  <si>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</si>
  <si>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</si>
  <si>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</si>
  <si>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</si>
  <si>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</si>
  <si>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</si>
  <si>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</si>
  <si>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</si>
  <si>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</si>
  <si>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</si>
  <si>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</si>
  <si>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</si>
  <si>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</si>
  <si>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</si>
  <si>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</si>
  <si>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</si>
  <si>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</si>
  <si>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</si>
  <si>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</si>
  <si>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</si>
  <si>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</si>
  <si>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</si>
  <si>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</si>
  <si>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</si>
  <si>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</si>
  <si>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</si>
  <si>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</si>
  <si>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</si>
  <si>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</si>
  <si>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</si>
  <si>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</si>
  <si>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</si>
  <si>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</si>
  <si>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</si>
  <si>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</si>
  <si>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</si>
  <si>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</si>
  <si>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</si>
  <si>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</si>
  <si>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</si>
  <si>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</si>
  <si>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</si>
  <si>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</si>
  <si>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</si>
  <si>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</si>
  <si>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</si>
  <si>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</si>
  <si>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</si>
  <si>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</si>
  <si>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</si>
  <si>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</si>
  <si>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</si>
  <si>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</si>
  <si>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</si>
  <si>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</si>
  <si>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</si>
  <si>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</si>
  <si>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</si>
  <si>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</si>
  <si>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</si>
  <si>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</si>
  <si>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</si>
  <si>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</si>
  <si>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</si>
  <si>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</si>
  <si>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</si>
  <si>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</si>
  <si>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</si>
  <si>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</si>
  <si>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</si>
  <si>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</si>
  <si>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</si>
  <si>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</si>
  <si>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</si>
  <si>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</si>
  <si>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</si>
  <si>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</si>
  <si>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</si>
  <si>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</si>
  <si>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</si>
  <si>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</si>
  <si>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</si>
  <si>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</si>
  <si>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</si>
  <si>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</si>
  <si>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</si>
  <si>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</si>
  <si>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</si>
  <si>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</si>
  <si>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</si>
  <si>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</si>
  <si>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</si>
  <si>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</si>
  <si>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</si>
  <si>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</si>
  <si>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</si>
  <si>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</si>
  <si>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</si>
  <si>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</si>
  <si>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</si>
  <si>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</si>
  <si>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</si>
  <si>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</si>
  <si>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</si>
  <si>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</si>
  <si>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</si>
  <si>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</si>
  <si>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</si>
  <si>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</si>
  <si>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</si>
  <si>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</si>
  <si>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</si>
  <si>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</si>
  <si>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</si>
  <si>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</si>
  <si>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</si>
  <si>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</si>
  <si>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</si>
  <si>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</si>
  <si>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</si>
  <si>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</si>
  <si>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</si>
  <si>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</si>
  <si>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</si>
  <si>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</si>
  <si>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</si>
  <si>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</si>
  <si>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</si>
  <si>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</si>
  <si>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</si>
  <si>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</si>
  <si>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</si>
  <si>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</si>
  <si>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</si>
  <si>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</si>
  <si>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</si>
  <si>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</si>
  <si>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</si>
  <si>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</si>
  <si>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</si>
  <si>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</si>
  <si>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</si>
  <si>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</si>
  <si>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</si>
  <si>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</si>
  <si>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</si>
  <si>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</si>
  <si>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</si>
  <si>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</si>
  <si>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</si>
  <si>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</si>
  <si>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</si>
  <si>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</si>
  <si>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</si>
  <si>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</si>
  <si>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</si>
  <si>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</si>
  <si>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</si>
  <si>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</si>
  <si>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</si>
  <si>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</si>
  <si>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</si>
  <si>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</si>
  <si>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</si>
  <si>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</si>
  <si>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</si>
  <si>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</si>
  <si>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</si>
  <si>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</si>
  <si>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</si>
  <si>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</si>
  <si>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</si>
  <si>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</si>
  <si>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</si>
  <si>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</si>
  <si>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</si>
  <si>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</si>
  <si>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</si>
  <si>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</si>
  <si>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</si>
  <si>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</si>
  <si>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</si>
  <si>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</si>
  <si>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</si>
  <si>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</si>
  <si>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</si>
  <si>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</si>
  <si>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</si>
  <si>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</si>
  <si>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</si>
  <si>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</si>
  <si>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</si>
  <si>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</si>
  <si>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</si>
  <si>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</si>
  <si>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</si>
  <si>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</si>
  <si>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</si>
  <si>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</si>
  <si>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</si>
  <si>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</si>
  <si>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</si>
  <si>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</si>
  <si>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</si>
  <si>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</si>
  <si>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</si>
  <si>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</si>
  <si>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</si>
  <si>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</si>
  <si>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</si>
  <si>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</si>
  <si>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</si>
  <si>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</si>
  <si>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</si>
  <si>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</si>
  <si>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</si>
  <si>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</si>
  <si>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</si>
  <si>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</si>
  <si>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</si>
  <si>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</si>
  <si>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</si>
  <si>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</si>
  <si>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</si>
  <si>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</si>
  <si>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</si>
  <si>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</si>
  <si>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</si>
  <si>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</si>
  <si>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</si>
  <si>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</si>
  <si>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</si>
  <si>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</si>
  <si>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</si>
  <si>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</si>
  <si>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</si>
  <si>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</si>
  <si>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</si>
  <si>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</si>
  <si>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</si>
  <si>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</si>
  <si>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</si>
  <si>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</si>
  <si>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</si>
  <si>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</si>
  <si>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</si>
  <si>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</si>
  <si>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</si>
  <si>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</si>
  <si>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</si>
  <si>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</si>
  <si>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</si>
  <si>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</si>
  <si>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</si>
  <si>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</si>
  <si>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</si>
  <si>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</si>
  <si>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</si>
  <si>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</si>
  <si>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</si>
  <si>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</si>
  <si>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</si>
  <si>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</si>
  <si>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</si>
  <si>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</si>
  <si>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</si>
  <si>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</si>
  <si>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</si>
  <si>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</si>
  <si>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</si>
  <si>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</si>
  <si>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</si>
  <si>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</si>
  <si>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</si>
  <si>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</si>
  <si>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</si>
  <si>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</si>
  <si>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</si>
  <si>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</si>
  <si>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</si>
  <si>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</si>
  <si>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</si>
  <si>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</si>
  <si>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</si>
  <si>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</si>
  <si>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</si>
  <si>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</si>
  <si>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</si>
  <si>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</si>
  <si>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</si>
  <si>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</si>
  <si>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</si>
  <si>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</si>
  <si>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</si>
  <si>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</si>
  <si>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</si>
  <si>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</si>
  <si>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</si>
  <si>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</si>
  <si>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</si>
  <si>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</si>
  <si>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</si>
  <si>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</si>
  <si>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</si>
  <si>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</si>
  <si>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</si>
  <si>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</si>
  <si>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</si>
  <si>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</si>
  <si>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</si>
  <si>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</si>
  <si>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</si>
  <si>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</si>
  <si>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</si>
  <si>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</si>
  <si>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</si>
  <si>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</si>
  <si>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</si>
  <si>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</si>
  <si>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</si>
  <si>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</si>
  <si>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</si>
  <si>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</si>
  <si>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</si>
  <si>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</si>
  <si>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</si>
  <si>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</si>
  <si>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</si>
  <si>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</si>
  <si>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</si>
  <si>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</si>
  <si>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</si>
  <si>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</si>
  <si>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</si>
  <si>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</si>
  <si>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</si>
  <si>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</si>
  <si>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</si>
  <si>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</si>
  <si>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</si>
  <si>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</si>
  <si>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</si>
  <si>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</si>
  <si>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</si>
  <si>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</si>
  <si>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</si>
  <si>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</si>
  <si>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</si>
  <si>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</si>
  <si>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</si>
  <si>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</si>
  <si>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</si>
  <si>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</si>
  <si>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</si>
  <si>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</si>
  <si>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</si>
  <si>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</si>
  <si>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</si>
  <si>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</si>
  <si>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</si>
  <si>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</si>
  <si>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</si>
  <si>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</si>
  <si>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</si>
  <si>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</si>
  <si>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</si>
  <si>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</si>
  <si>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</si>
  <si>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</si>
  <si>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</si>
  <si>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</si>
  <si>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</si>
  <si>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</si>
  <si>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</si>
  <si>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</si>
  <si>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</si>
  <si>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</si>
  <si>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</si>
  <si>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</si>
  <si>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</si>
  <si>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</si>
  <si>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</si>
  <si>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</si>
  <si>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</si>
  <si>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</si>
  <si>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</si>
  <si>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</si>
  <si>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</si>
  <si>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</si>
  <si>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</si>
  <si>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</si>
  <si>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</si>
  <si>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</si>
  <si>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</si>
  <si>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</si>
  <si>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</si>
  <si>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</si>
  <si>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</si>
  <si>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</si>
  <si>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</si>
  <si>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</si>
  <si>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</si>
  <si>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</si>
  <si>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</si>
  <si>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</si>
  <si>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</si>
  <si>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</si>
  <si>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</si>
  <si>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</si>
  <si>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</si>
  <si>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</si>
  <si>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</si>
  <si>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</si>
  <si>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</si>
  <si>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</si>
  <si>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</si>
  <si>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</si>
  <si>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</si>
  <si>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</si>
  <si>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</si>
  <si>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</si>
  <si>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</si>
  <si>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</si>
  <si>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</si>
  <si>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</si>
  <si>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</si>
  <si>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</si>
  <si>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</si>
  <si>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</si>
  <si>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</si>
  <si>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</si>
  <si>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</si>
  <si>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</si>
  <si>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</si>
  <si>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</si>
  <si>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</si>
  <si>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</si>
  <si>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</si>
  <si>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</si>
  <si>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</si>
  <si>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</si>
  <si>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</si>
  <si>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</si>
  <si>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</si>
  <si>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</si>
  <si>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</si>
  <si>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</si>
  <si>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</si>
  <si>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</si>
  <si>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</si>
  <si>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</si>
  <si>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</si>
  <si>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</si>
  <si>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</si>
  <si>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</si>
  <si>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</si>
  <si>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</si>
  <si>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</si>
  <si>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</si>
  <si>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</si>
  <si>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</si>
  <si>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</si>
  <si>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</si>
  <si>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</si>
  <si>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</si>
  <si>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</si>
  <si>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</si>
  <si>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</si>
  <si>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</si>
  <si>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</si>
  <si>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</si>
  <si>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</si>
  <si>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</si>
  <si>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</si>
  <si>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</si>
  <si>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</si>
  <si>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</si>
  <si>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</si>
  <si>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</si>
  <si>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</si>
  <si>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</si>
  <si>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</si>
  <si>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</si>
  <si>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</si>
  <si>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</si>
  <si>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</si>
  <si>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</si>
  <si>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</si>
  <si>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</si>
  <si>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</si>
  <si>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</si>
  <si>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</si>
  <si>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</si>
  <si>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</si>
  <si>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</si>
  <si>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</si>
  <si>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</si>
  <si>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</si>
  <si>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</si>
  <si>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</si>
  <si>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</si>
  <si>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</si>
  <si>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</si>
  <si>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</si>
  <si>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</si>
  <si>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</si>
  <si>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</si>
  <si>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</si>
  <si>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</si>
  <si>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</si>
  <si>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</si>
  <si>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</si>
  <si>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</si>
  <si>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</si>
  <si>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</si>
  <si>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</si>
  <si>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</si>
  <si>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</si>
  <si>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</si>
  <si>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</si>
  <si>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</si>
  <si>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</si>
  <si>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</si>
  <si>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</si>
  <si>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</si>
  <si>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</si>
  <si>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</si>
  <si>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</si>
  <si>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</si>
  <si>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</si>
  <si>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</si>
  <si>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</si>
  <si>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</si>
  <si>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</si>
  <si>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</si>
  <si>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</si>
  <si>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</si>
  <si>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</si>
  <si>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</si>
  <si>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</si>
  <si>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</si>
  <si>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</si>
  <si>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</si>
  <si>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</si>
  <si>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</si>
  <si>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</si>
  <si>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</si>
  <si>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</si>
  <si>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</si>
  <si>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</si>
  <si>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</si>
  <si>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</si>
  <si>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</si>
  <si>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</si>
  <si>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</si>
  <si>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</si>
  <si>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</si>
  <si>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</si>
  <si>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</si>
  <si>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</si>
  <si>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</si>
  <si>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</si>
  <si>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</si>
  <si>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</si>
  <si>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</si>
  <si>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</si>
  <si>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</si>
  <si>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</si>
  <si>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</si>
  <si>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</si>
  <si>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</si>
  <si>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</si>
  <si>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</si>
  <si>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</si>
  <si>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</si>
  <si>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</si>
  <si>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</si>
  <si>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</si>
  <si>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</si>
  <si>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</si>
  <si>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</si>
  <si>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</si>
  <si>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</si>
  <si>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</si>
  <si>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</si>
  <si>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</si>
  <si>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</si>
  <si>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</si>
  <si>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</si>
  <si>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</si>
  <si>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</si>
  <si>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</si>
  <si>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</si>
  <si>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</si>
  <si>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</si>
  <si>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</si>
  <si>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</si>
  <si>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</si>
  <si>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</si>
  <si>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</si>
  <si>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</si>
  <si>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</si>
  <si>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</si>
  <si>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</si>
  <si>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</si>
  <si>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</si>
  <si>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</si>
  <si>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</si>
  <si>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</si>
  <si>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</si>
  <si>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</si>
  <si>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</si>
  <si>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</si>
  <si>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</si>
  <si>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</si>
  <si>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</si>
  <si>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</si>
  <si>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</si>
  <si>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</si>
  <si>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</si>
  <si>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</si>
  <si>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</si>
  <si>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</si>
  <si>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</si>
  <si>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</si>
  <si>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</si>
  <si>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</si>
  <si>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</si>
  <si>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</si>
  <si>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</si>
  <si>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</si>
  <si>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</si>
  <si>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</si>
  <si>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</si>
  <si>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</si>
  <si>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</si>
  <si>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</si>
  <si>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</si>
  <si>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</si>
  <si>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</si>
  <si>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</si>
  <si>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</si>
  <si>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</si>
  <si>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</si>
  <si>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</si>
  <si>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</si>
  <si>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</si>
  <si>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</si>
  <si>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</si>
  <si>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</si>
  <si>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</si>
  <si>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</si>
  <si>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</si>
  <si>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</si>
  <si>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</si>
  <si>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</si>
  <si>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</si>
  <si>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</si>
  <si>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</si>
  <si>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</si>
  <si>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</si>
  <si>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</si>
  <si>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</si>
  <si>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</si>
  <si>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</si>
  <si>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</si>
  <si>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</si>
  <si>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</si>
  <si>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</si>
  <si>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</si>
  <si>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</si>
  <si>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</si>
  <si>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</si>
  <si>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</si>
  <si>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</si>
  <si>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</si>
  <si>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</si>
  <si>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</si>
  <si>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</si>
  <si>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</si>
  <si>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</si>
  <si>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</si>
  <si>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</si>
  <si>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</si>
  <si>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</si>
  <si>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</si>
  <si>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</si>
  <si>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</si>
  <si>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</si>
  <si>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</si>
  <si>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</si>
  <si>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</si>
  <si>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</si>
  <si>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</si>
  <si>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</si>
  <si>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</si>
  <si>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</si>
  <si>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</si>
  <si>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</si>
  <si>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</si>
  <si>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</si>
  <si>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</si>
  <si>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</si>
  <si>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</si>
  <si>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</si>
  <si>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</si>
  <si>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</si>
  <si>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</si>
  <si>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</si>
  <si>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</si>
  <si>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</si>
  <si>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</si>
  <si>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</si>
  <si>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</si>
  <si>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</si>
  <si>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</si>
  <si>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</si>
  <si>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</si>
  <si>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</si>
  <si>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</si>
  <si>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</si>
  <si>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</si>
  <si>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</si>
  <si>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</si>
  <si>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</si>
  <si>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</si>
  <si>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</si>
  <si>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</si>
  <si>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</si>
  <si>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</si>
  <si>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</si>
  <si>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</si>
  <si>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</si>
  <si>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</si>
  <si>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</si>
  <si>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</si>
  <si>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</si>
  <si>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</si>
  <si>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</si>
  <si>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</si>
  <si>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</si>
  <si>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</si>
  <si>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</si>
  <si>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</si>
  <si>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</si>
  <si>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</si>
  <si>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</si>
  <si>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</si>
  <si>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</si>
  <si>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</si>
  <si>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</si>
  <si>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</si>
  <si>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</si>
  <si>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</si>
  <si>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</si>
  <si>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</si>
  <si>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</si>
  <si>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</si>
  <si>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</si>
  <si>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</si>
  <si>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</si>
  <si>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</si>
  <si>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</si>
  <si>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</si>
  <si>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</si>
  <si>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</si>
  <si>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</si>
  <si>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</si>
  <si>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</si>
  <si>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</si>
  <si>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</si>
  <si>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</si>
  <si>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</si>
  <si>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</si>
  <si>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</si>
  <si>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</si>
  <si>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</si>
  <si>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</si>
  <si>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</si>
  <si>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</si>
  <si>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</si>
  <si>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</si>
  <si>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</si>
  <si>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</si>
  <si>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</si>
  <si>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</si>
  <si>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</si>
  <si>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</si>
  <si>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</si>
  <si>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</si>
  <si>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</si>
  <si>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</si>
  <si>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</si>
  <si>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</si>
  <si>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</si>
  <si>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</si>
  <si>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</si>
  <si>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</si>
  <si>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</si>
  <si>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</si>
  <si>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</si>
  <si>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</si>
  <si>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</si>
  <si>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</si>
  <si>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</si>
  <si>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</si>
  <si>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</si>
  <si>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</si>
  <si>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</si>
  <si>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</si>
  <si>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</si>
  <si>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</si>
  <si>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</si>
  <si>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</si>
  <si>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</si>
  <si>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</si>
  <si>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</si>
  <si>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</si>
  <si>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</si>
  <si>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</si>
  <si>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</si>
  <si>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</si>
  <si>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</si>
  <si>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</si>
  <si>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</si>
  <si>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</si>
  <si>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</si>
  <si>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</si>
  <si>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</si>
  <si>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</si>
  <si>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</si>
  <si>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</si>
  <si>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</si>
  <si>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</si>
  <si>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</si>
  <si>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</si>
  <si>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</si>
  <si>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</si>
  <si>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</si>
  <si>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</si>
  <si>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</si>
  <si>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</si>
  <si>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</si>
  <si>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</si>
  <si>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</si>
  <si>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</si>
  <si>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</si>
  <si>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</si>
  <si>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</si>
  <si>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</si>
  <si>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</si>
  <si>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</si>
  <si>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</si>
  <si>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</si>
  <si>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</si>
  <si>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</si>
  <si>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</si>
  <si>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</si>
  <si>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</si>
  <si>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</si>
  <si>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</si>
  <si>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</si>
  <si>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</si>
  <si>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</si>
  <si>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</si>
  <si>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</si>
  <si>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</si>
  <si>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</si>
  <si>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</si>
  <si>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</si>
  <si>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</si>
  <si>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</si>
  <si>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</si>
  <si>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</si>
  <si>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</si>
  <si>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</si>
  <si>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</si>
  <si>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</si>
  <si>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</si>
  <si>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</si>
  <si>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</si>
  <si>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</si>
  <si>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</si>
  <si>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</si>
  <si>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</si>
  <si>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</si>
  <si>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</si>
  <si>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</si>
  <si>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</si>
  <si>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</si>
  <si>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</si>
  <si>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</si>
  <si>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</si>
  <si>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</si>
  <si>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</si>
  <si>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</si>
  <si>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</si>
  <si>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</si>
  <si>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</si>
  <si>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</si>
  <si>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</si>
  <si>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</si>
  <si>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</si>
  <si>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</si>
  <si>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</si>
  <si>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</si>
  <si>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</si>
  <si>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</si>
  <si>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</si>
  <si>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</si>
  <si>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</si>
  <si>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</si>
  <si>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</si>
  <si>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</si>
  <si>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</si>
  <si>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</si>
  <si>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</si>
  <si>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</si>
  <si>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</si>
  <si>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</si>
  <si>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</si>
  <si>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</si>
  <si>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</si>
  <si>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</si>
  <si>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</si>
  <si>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</si>
  <si>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</si>
  <si>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</si>
  <si>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</si>
  <si>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</si>
  <si>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</si>
  <si>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</si>
  <si>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</si>
  <si>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</si>
  <si>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</si>
  <si>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</si>
  <si>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</si>
  <si>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</si>
  <si>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</si>
  <si>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</si>
  <si>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</si>
  <si>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</si>
  <si>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</si>
  <si>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</si>
  <si>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</si>
  <si>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</si>
  <si>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</si>
  <si>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</si>
  <si>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</si>
  <si>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</si>
  <si>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</si>
  <si>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</si>
  <si>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</si>
  <si>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</si>
  <si>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</si>
  <si>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</si>
  <si>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</si>
  <si>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</si>
  <si>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</si>
  <si>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</si>
  <si>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</si>
  <si>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</si>
  <si>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</si>
  <si>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</si>
  <si>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</si>
  <si>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</si>
  <si>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</si>
  <si>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</si>
  <si>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</si>
  <si>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</si>
  <si>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</si>
  <si>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</si>
  <si>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</si>
  <si>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</si>
  <si>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</si>
  <si>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</si>
  <si>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</si>
  <si>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</si>
  <si>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</si>
  <si>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</si>
  <si>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</si>
  <si>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</si>
  <si>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</si>
  <si>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</si>
  <si>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</si>
  <si>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</si>
  <si>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</si>
  <si>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</si>
  <si>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</si>
  <si>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</si>
  <si>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</si>
  <si>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</si>
  <si>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</si>
  <si>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</si>
  <si>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</si>
  <si>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</si>
  <si>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</si>
  <si>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</si>
  <si>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</si>
  <si>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</si>
  <si>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</si>
  <si>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</si>
  <si>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</si>
  <si>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</si>
  <si>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</si>
  <si>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</si>
  <si>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</si>
  <si>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</si>
  <si>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</si>
  <si>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</si>
  <si>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</si>
  <si>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</si>
  <si>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</si>
  <si>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</si>
  <si>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</si>
  <si>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</si>
  <si>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</si>
  <si>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</si>
  <si>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</si>
  <si>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</si>
  <si>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</si>
  <si>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</si>
  <si>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</si>
  <si>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</si>
  <si>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</si>
  <si>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</si>
  <si>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</si>
  <si>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</si>
  <si>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</si>
  <si>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</si>
  <si>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</si>
  <si>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</si>
  <si>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</si>
  <si>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</si>
  <si>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</si>
  <si>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</si>
  <si>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</si>
  <si>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</si>
  <si>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</si>
  <si>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</si>
  <si>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</si>
  <si>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</si>
  <si>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</si>
  <si>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</si>
  <si>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</si>
  <si>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</si>
  <si>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</si>
  <si>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</si>
  <si>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</si>
  <si>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</si>
  <si>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</si>
  <si>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</si>
  <si>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</si>
  <si>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</si>
  <si>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</si>
  <si>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</si>
  <si>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</si>
  <si>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</si>
  <si>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</si>
  <si>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</si>
  <si>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</si>
  <si>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</si>
  <si>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</si>
  <si>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</si>
  <si>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</si>
  <si>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</si>
  <si>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</si>
  <si>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</si>
  <si>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</si>
  <si>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</si>
  <si>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</si>
  <si>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</si>
  <si>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</si>
  <si>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</si>
  <si>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</si>
  <si>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</si>
  <si>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</si>
  <si>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</si>
  <si>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</si>
  <si>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</si>
  <si>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</si>
  <si>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</si>
  <si>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</si>
  <si>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</si>
  <si>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</si>
  <si>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</si>
  <si>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</si>
  <si>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</si>
  <si>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</si>
  <si>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</si>
  <si>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</si>
  <si>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</si>
  <si>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</si>
  <si>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</si>
  <si>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</si>
  <si>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</si>
  <si>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</si>
  <si>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</si>
  <si>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</si>
  <si>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</si>
  <si>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</si>
  <si>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</si>
  <si>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</si>
  <si>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</si>
  <si>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</si>
  <si>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</si>
  <si>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</si>
  <si>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</si>
  <si>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</si>
  <si>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</si>
  <si>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</si>
  <si>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</si>
  <si>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</si>
  <si>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</si>
  <si>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</si>
  <si>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</si>
  <si>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</si>
  <si>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</si>
  <si>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</si>
  <si>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</si>
  <si>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</si>
  <si>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</si>
  <si>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</si>
  <si>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</si>
  <si>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</si>
  <si>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</si>
  <si>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</si>
  <si>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</si>
  <si>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</si>
  <si>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</si>
  <si>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</si>
  <si>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</si>
  <si>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</si>
  <si>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</si>
  <si>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</si>
  <si>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</si>
  <si>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</si>
  <si>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</si>
  <si>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</si>
  <si>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</si>
  <si>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</si>
  <si>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</si>
  <si>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</si>
  <si>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</si>
  <si>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</si>
  <si>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</si>
  <si>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</si>
  <si>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</si>
  <si>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</si>
  <si>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</si>
  <si>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</si>
  <si>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</si>
  <si>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</si>
  <si>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</si>
  <si>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</si>
  <si>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</si>
  <si>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</si>
  <si>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</si>
  <si>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</si>
  <si>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</si>
  <si>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</si>
  <si>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</si>
  <si>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</si>
  <si>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</si>
  <si>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</si>
  <si>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</si>
  <si>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</si>
  <si>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</si>
  <si>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</si>
  <si>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</si>
  <si>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</si>
  <si>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</si>
  <si>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</si>
  <si>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</si>
  <si>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</si>
  <si>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</si>
  <si>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</si>
  <si>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</si>
  <si>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</si>
  <si>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</si>
  <si>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</si>
  <si>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</si>
  <si>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</si>
  <si>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</si>
  <si>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</si>
  <si>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</si>
  <si>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</si>
  <si>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</si>
  <si>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</si>
  <si>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</si>
  <si>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</si>
  <si>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</si>
  <si>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</si>
  <si>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</si>
  <si>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</si>
  <si>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</si>
  <si>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</si>
  <si>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</si>
  <si>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</si>
  <si>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</si>
  <si>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</si>
  <si>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</si>
  <si>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</si>
  <si>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</si>
  <si>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</si>
  <si>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</si>
  <si>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</si>
  <si>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</si>
  <si>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</si>
  <si>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</si>
  <si>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</si>
  <si>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</si>
  <si>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</si>
  <si>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</si>
  <si>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</si>
  <si>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</si>
  <si>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</si>
  <si>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</si>
  <si>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</si>
  <si>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</si>
  <si>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</si>
  <si>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</si>
  <si>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</si>
  <si>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</si>
  <si>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</si>
  <si>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</si>
  <si>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</si>
  <si>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</si>
  <si>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</si>
  <si>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</si>
  <si>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</si>
  <si>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</si>
  <si>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</si>
  <si>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</si>
  <si>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</si>
  <si>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</si>
  <si>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</si>
  <si>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</si>
  <si>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</si>
  <si>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</si>
  <si>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</si>
  <si>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</si>
  <si>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</si>
  <si>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</si>
  <si>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</si>
  <si>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</si>
  <si>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</si>
  <si>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</si>
  <si>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</si>
  <si>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</si>
  <si>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</si>
  <si>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</si>
  <si>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</si>
  <si>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</si>
  <si>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</si>
  <si>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</si>
  <si>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</si>
  <si>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</si>
  <si>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</si>
  <si>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</si>
  <si>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</si>
  <si>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</si>
  <si>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</si>
  <si>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</si>
  <si>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</si>
  <si>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</si>
  <si>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</si>
  <si>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</si>
  <si>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</si>
  <si>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</si>
  <si>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</si>
  <si>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</si>
  <si>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</si>
  <si>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</si>
  <si>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</si>
  <si>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</si>
  <si>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</si>
  <si>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</si>
  <si>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</si>
  <si>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</si>
  <si>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</si>
  <si>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</si>
  <si>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</si>
  <si>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</si>
  <si>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</si>
  <si>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</si>
  <si>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</si>
  <si>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</si>
  <si>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</si>
  <si>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</si>
  <si>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</si>
  <si>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</si>
  <si>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</si>
  <si>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</si>
  <si>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</si>
  <si>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</si>
  <si>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</si>
  <si>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</si>
  <si>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</si>
  <si>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</si>
  <si>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</si>
  <si>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</si>
  <si>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</si>
  <si>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</si>
  <si>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</si>
  <si>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</si>
  <si>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</si>
  <si>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</si>
  <si>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</si>
  <si>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</si>
  <si>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</si>
  <si>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</si>
  <si>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</si>
  <si>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</si>
  <si>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</si>
  <si>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</si>
  <si>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</si>
  <si>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</si>
  <si>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</si>
  <si>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</si>
  <si>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</si>
  <si>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</si>
  <si>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</si>
  <si>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</si>
  <si>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</si>
  <si>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</si>
  <si>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</si>
  <si>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</si>
  <si>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</si>
  <si>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</si>
  <si>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</si>
  <si>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</si>
  <si>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</si>
  <si>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</si>
  <si>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</si>
  <si>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</si>
  <si>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</si>
  <si>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</si>
  <si>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</si>
  <si>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</si>
  <si>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</si>
  <si>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</si>
  <si>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</si>
  <si>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</si>
  <si>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</si>
  <si>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</si>
  <si>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</si>
  <si>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</si>
  <si>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</si>
  <si>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</si>
  <si>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</si>
  <si>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</si>
  <si>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</si>
  <si>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</si>
  <si>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</si>
  <si>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</si>
  <si>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</si>
  <si>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</si>
  <si>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</si>
  <si>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</si>
  <si>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</si>
  <si>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</si>
  <si>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</si>
  <si>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</si>
  <si>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</si>
  <si>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</si>
  <si>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</si>
  <si>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</si>
  <si>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</si>
  <si>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</si>
  <si>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</si>
  <si>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</si>
  <si>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</si>
  <si>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</si>
  <si>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</si>
  <si>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</si>
  <si>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</si>
  <si>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</si>
  <si>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</si>
  <si>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</si>
  <si>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</si>
  <si>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</si>
  <si>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</si>
  <si>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</si>
  <si>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</si>
  <si>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</si>
  <si>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</si>
  <si>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</si>
  <si>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</si>
  <si>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</si>
  <si>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</si>
  <si>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</si>
  <si>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</si>
  <si>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</si>
  <si>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</si>
  <si>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</si>
  <si>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</si>
  <si>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</si>
  <si>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</si>
  <si>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</si>
  <si>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</si>
  <si>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</si>
  <si>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</si>
  <si>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</si>
  <si>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</si>
  <si>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</si>
  <si>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</si>
  <si>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</si>
  <si>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</si>
  <si>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</si>
  <si>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</si>
  <si>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</si>
  <si>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</si>
  <si>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</si>
  <si>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</si>
  <si>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</si>
  <si>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</si>
  <si>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</si>
  <si>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</si>
  <si>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</si>
  <si>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</si>
  <si>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</si>
  <si>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</si>
  <si>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</si>
  <si>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</si>
  <si>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</si>
  <si>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</si>
  <si>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</si>
  <si>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</si>
  <si>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</si>
  <si>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</si>
  <si>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</si>
  <si>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</si>
  <si>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</si>
  <si>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</si>
  <si>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</si>
  <si>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</si>
  <si>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</si>
  <si>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</si>
  <si>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</si>
  <si>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</si>
  <si>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</si>
  <si>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</si>
  <si>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</si>
  <si>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</si>
  <si>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</si>
  <si>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</si>
  <si>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</si>
  <si>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</si>
  <si>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</si>
  <si>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</si>
  <si>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</si>
  <si>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</si>
  <si>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</si>
  <si>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</si>
  <si>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</si>
  <si>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</si>
  <si>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</si>
  <si>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</si>
  <si>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</si>
  <si>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</si>
  <si>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</si>
  <si>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</si>
  <si>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</si>
  <si>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</si>
  <si>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</si>
  <si>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</si>
  <si>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</si>
  <si>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</si>
  <si>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</si>
  <si>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</si>
  <si>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</si>
  <si>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</si>
  <si>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</si>
  <si>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</si>
  <si>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</si>
  <si>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</si>
  <si>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</si>
  <si>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</si>
  <si>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</si>
  <si>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</si>
  <si>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</si>
  <si>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</si>
  <si>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</si>
  <si>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</si>
  <si>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</si>
  <si>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</si>
  <si>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</si>
  <si>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</si>
  <si>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</si>
  <si>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</si>
  <si>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</si>
  <si>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</si>
  <si>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</si>
  <si>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</si>
  <si>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</si>
  <si>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</si>
  <si>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</si>
  <si>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</si>
  <si>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</si>
  <si>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</si>
  <si>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</si>
  <si>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</si>
  <si>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</si>
  <si>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</si>
  <si>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</si>
  <si>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</si>
  <si>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</si>
  <si>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</si>
  <si>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</si>
  <si>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</si>
  <si>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</si>
  <si>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</si>
  <si>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</si>
  <si>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</si>
  <si>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</si>
  <si>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</si>
  <si>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</si>
  <si>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</si>
  <si>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</si>
  <si>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</si>
  <si>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</si>
  <si>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</si>
  <si>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</si>
  <si>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</si>
  <si>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</si>
  <si>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</si>
  <si>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</si>
  <si>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</si>
  <si>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</si>
  <si>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</si>
  <si>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</si>
  <si>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</si>
  <si>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</si>
  <si>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</si>
  <si>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</si>
  <si>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</si>
  <si>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</si>
  <si>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</si>
  <si>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</si>
  <si>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</si>
  <si>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</si>
  <si>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</si>
  <si>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</si>
  <si>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</si>
  <si>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</si>
  <si>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</si>
  <si>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</si>
  <si>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</si>
  <si>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</si>
  <si>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</si>
  <si>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</si>
  <si>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</si>
  <si>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</si>
  <si>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</si>
  <si>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</si>
  <si>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</si>
  <si>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</si>
  <si>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</si>
  <si>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</si>
  <si>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</si>
  <si>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</si>
  <si>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</si>
  <si>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</si>
  <si>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</si>
  <si>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</si>
  <si>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</si>
  <si>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</si>
  <si>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</si>
  <si>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</si>
  <si>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</si>
  <si>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</si>
  <si>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</si>
  <si>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</si>
  <si>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</si>
  <si>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</si>
  <si>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</si>
  <si>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</si>
  <si>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</si>
  <si>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</si>
  <si>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</si>
  <si>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</si>
  <si>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</si>
  <si>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</si>
  <si>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</si>
  <si>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</si>
  <si>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</si>
  <si>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</si>
  <si>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</si>
  <si>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</si>
  <si>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</si>
  <si>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</si>
  <si>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</si>
  <si>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</si>
  <si>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</si>
  <si>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</si>
  <si>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</si>
  <si>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</si>
  <si>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</si>
  <si>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</si>
  <si>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</si>
  <si>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</si>
  <si>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</si>
  <si>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</si>
  <si>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</si>
  <si>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</si>
  <si>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</si>
  <si>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</si>
  <si>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</si>
  <si>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</si>
  <si>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</si>
  <si>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</si>
  <si>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</si>
  <si>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</si>
  <si>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</si>
  <si>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</si>
  <si>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</si>
  <si>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</si>
  <si>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</si>
  <si>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</si>
  <si>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</si>
  <si>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</si>
  <si>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</si>
  <si>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</si>
  <si>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</si>
  <si>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</si>
  <si>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</si>
  <si>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</si>
  <si>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</si>
  <si>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</si>
  <si>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</si>
  <si>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</si>
  <si>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</si>
  <si>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</si>
  <si>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</si>
  <si>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</si>
  <si>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</si>
  <si>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</si>
  <si>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</si>
  <si>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</si>
  <si>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</si>
  <si>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</si>
  <si>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</si>
  <si>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</si>
  <si>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</si>
  <si>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</si>
  <si>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</si>
  <si>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</si>
  <si>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</si>
  <si>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</si>
  <si>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</si>
  <si>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</si>
  <si>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</si>
  <si>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</si>
  <si>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</si>
  <si>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</si>
  <si>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</si>
  <si>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</si>
  <si>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</si>
  <si>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</si>
  <si>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</si>
  <si>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</si>
  <si>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</si>
  <si>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</si>
  <si>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</si>
  <si>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</si>
  <si>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</si>
  <si>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</si>
  <si>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</si>
  <si>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</si>
  <si>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</si>
  <si>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</si>
  <si>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</si>
  <si>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</si>
  <si>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</si>
  <si>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</si>
  <si>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</si>
  <si>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</si>
  <si>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</si>
  <si>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</si>
  <si>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</si>
  <si>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</si>
  <si>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</si>
  <si>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</si>
  <si>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</si>
  <si>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</si>
  <si>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</si>
  <si>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</si>
  <si>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</si>
  <si>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</si>
  <si>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</si>
  <si>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</si>
  <si>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</si>
  <si>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</si>
  <si>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</si>
  <si>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</si>
  <si>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</si>
  <si>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</si>
  <si>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</si>
  <si>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</si>
  <si>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</si>
  <si>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</si>
  <si>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</si>
  <si>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</si>
  <si>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</si>
  <si>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</si>
  <si>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</si>
  <si>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</si>
  <si>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</si>
  <si>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</si>
  <si>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</si>
  <si>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</si>
  <si>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</si>
  <si>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</si>
  <si>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</si>
  <si>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</si>
  <si>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</si>
  <si>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</si>
  <si>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</si>
  <si>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</si>
  <si>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</si>
  <si>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</si>
  <si>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</si>
  <si>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</si>
  <si>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</si>
  <si>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</si>
  <si>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</si>
  <si>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</si>
  <si>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</si>
  <si>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</si>
  <si>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</si>
  <si>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</si>
  <si>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</si>
  <si>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</si>
  <si>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</si>
  <si>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</si>
  <si>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</si>
  <si>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</si>
  <si>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</si>
  <si>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</si>
  <si>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</si>
  <si>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</si>
  <si>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</si>
  <si>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</si>
  <si>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</si>
  <si>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</si>
  <si>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</si>
  <si>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</si>
  <si>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</si>
  <si>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</si>
  <si>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</si>
  <si>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</si>
  <si>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</si>
  <si>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</si>
  <si>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</si>
  <si>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</si>
  <si>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</si>
  <si>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</si>
  <si>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</si>
  <si>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</si>
  <si>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</si>
  <si>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</si>
  <si>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</si>
  <si>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</si>
  <si>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</si>
  <si>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</si>
  <si>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</si>
  <si>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</si>
  <si>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</si>
  <si>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</si>
  <si>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</si>
  <si>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</si>
  <si>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</si>
  <si>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</si>
  <si>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</si>
  <si>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</si>
  <si>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</si>
  <si>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</si>
  <si>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</si>
  <si>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</si>
  <si>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</si>
  <si>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</si>
  <si>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</si>
  <si>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</si>
  <si>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</si>
  <si>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</si>
  <si>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</si>
  <si>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</si>
  <si>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</si>
  <si>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</si>
  <si>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</si>
  <si>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</si>
  <si>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</si>
  <si>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</si>
  <si>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</si>
  <si>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</si>
  <si>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</si>
  <si>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</si>
  <si>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</si>
  <si>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</si>
  <si>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</si>
  <si>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</si>
  <si>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</si>
  <si>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</si>
  <si>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</si>
  <si>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</si>
  <si>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</si>
  <si>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</si>
  <si>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</si>
  <si>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</si>
  <si>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</si>
  <si>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</si>
  <si>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</si>
  <si>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</si>
  <si>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</si>
  <si>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</si>
  <si>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</si>
  <si>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</si>
  <si>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</si>
  <si>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</si>
  <si>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</si>
  <si>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</si>
  <si>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</si>
  <si>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</si>
  <si>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</si>
  <si>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</si>
  <si>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</si>
  <si>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</si>
  <si>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</si>
  <si>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</si>
  <si>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</si>
  <si>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</si>
  <si>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</si>
  <si>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</si>
  <si>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</si>
  <si>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</si>
  <si>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</si>
  <si>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</si>
  <si>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</si>
  <si>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</si>
  <si>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</si>
  <si>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</si>
  <si>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</si>
  <si>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</si>
  <si>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</si>
  <si>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</si>
  <si>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</si>
  <si>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</si>
  <si>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</si>
  <si>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</si>
  <si>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</si>
  <si>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</si>
  <si>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</si>
  <si>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</si>
  <si>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</si>
  <si>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</si>
  <si>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</si>
  <si>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</si>
  <si>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</si>
  <si>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</si>
  <si>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</si>
  <si>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</si>
  <si>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</si>
  <si>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</si>
  <si>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</si>
  <si>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</si>
  <si>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</si>
  <si>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</si>
  <si>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</si>
  <si>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</si>
  <si>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</si>
  <si>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</si>
  <si>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</si>
  <si>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</si>
  <si>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</si>
  <si>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</si>
  <si>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</si>
  <si>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</si>
  <si>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</si>
  <si>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</si>
  <si>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</si>
  <si>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</si>
  <si>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</si>
  <si>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</si>
  <si>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</si>
  <si>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</si>
  <si>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</si>
  <si>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</si>
  <si>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</si>
  <si>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</si>
  <si>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</si>
  <si>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</si>
  <si>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</si>
  <si>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</si>
  <si>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</si>
  <si>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</si>
  <si>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</si>
  <si>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</si>
  <si>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</si>
  <si>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</si>
  <si>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</si>
  <si>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</si>
  <si>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</si>
  <si>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</si>
  <si>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</si>
  <si>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</si>
  <si>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</si>
  <si>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</si>
  <si>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</si>
  <si>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</si>
  <si>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</si>
  <si>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</si>
  <si>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</si>
  <si>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</si>
  <si>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</si>
  <si>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</si>
  <si>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</si>
  <si>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</si>
  <si>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</si>
  <si>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</si>
  <si>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</si>
  <si>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</si>
  <si>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</si>
  <si>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</si>
  <si>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</si>
  <si>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</si>
  <si>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</si>
  <si>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</si>
  <si>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</si>
  <si>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</si>
  <si>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</si>
  <si>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</si>
  <si>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</si>
  <si>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</si>
  <si>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</si>
  <si>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</si>
  <si>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</si>
  <si>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</si>
  <si>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</si>
  <si>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</si>
  <si>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</si>
  <si>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</si>
  <si>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</si>
  <si>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</si>
  <si>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</si>
  <si>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</si>
  <si>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</si>
  <si>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</si>
  <si>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</si>
  <si>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</si>
  <si>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</si>
  <si>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</si>
  <si>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</si>
  <si>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</si>
  <si>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</si>
  <si>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</si>
  <si>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</si>
  <si>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</si>
  <si>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</si>
  <si>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</si>
  <si>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</si>
  <si>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</si>
  <si>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</si>
  <si>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</si>
  <si>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</si>
  <si>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</si>
  <si>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</si>
  <si>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</si>
  <si>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</si>
  <si>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</si>
  <si>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</si>
  <si>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</si>
  <si>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</si>
  <si>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</si>
  <si>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</si>
  <si>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</si>
  <si>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</si>
  <si>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</si>
  <si>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</si>
  <si>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</si>
  <si>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</si>
  <si>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</si>
  <si>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</si>
  <si>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</si>
  <si>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</si>
  <si>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</si>
  <si>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</si>
  <si>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</si>
  <si>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</si>
  <si>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</si>
  <si>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</si>
  <si>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</si>
  <si>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</si>
  <si>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</si>
  <si>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</si>
  <si>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</si>
  <si>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</si>
  <si>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</si>
  <si>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</si>
  <si>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</si>
  <si>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</si>
  <si>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</si>
  <si>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</si>
  <si>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</si>
  <si>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</si>
  <si>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</si>
  <si>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</si>
  <si>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</si>
  <si>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</si>
  <si>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</si>
  <si>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</si>
  <si>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</si>
  <si>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</si>
  <si>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</si>
  <si>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</si>
  <si>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</si>
  <si>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</si>
  <si>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</si>
  <si>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</si>
  <si>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</si>
  <si>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</si>
  <si>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</si>
  <si>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</si>
  <si>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</si>
  <si>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</si>
  <si>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</si>
  <si>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</si>
  <si>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</si>
  <si>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</si>
  <si>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</si>
  <si>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</si>
  <si>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</si>
  <si>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</si>
  <si>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</si>
  <si>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</si>
  <si>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</si>
  <si>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</si>
  <si>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</si>
  <si>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</si>
  <si>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</si>
  <si>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</si>
  <si>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</si>
  <si>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</si>
  <si>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</si>
  <si>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</si>
  <si>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</si>
  <si>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</si>
  <si>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</si>
  <si>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</si>
  <si>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</si>
  <si>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</si>
  <si>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</si>
  <si>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</si>
  <si>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</si>
  <si>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</si>
  <si>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</si>
  <si>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</si>
  <si>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</si>
  <si>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</si>
  <si>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</si>
  <si>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</si>
  <si>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</si>
  <si>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</si>
  <si>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</si>
  <si>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</si>
  <si>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</si>
  <si>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</si>
  <si>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</si>
  <si>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</si>
  <si>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</si>
  <si>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</si>
  <si>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</si>
  <si>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</si>
  <si>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</si>
  <si>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</si>
  <si>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</si>
  <si>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</si>
  <si>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</si>
  <si>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</si>
  <si>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</si>
  <si>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</si>
  <si>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</si>
  <si>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</si>
  <si>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</si>
  <si>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</si>
  <si>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</si>
  <si>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</si>
  <si>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</si>
  <si>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</si>
  <si>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</si>
  <si>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</si>
  <si>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</si>
  <si>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</si>
  <si>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</si>
  <si>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</si>
  <si>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</si>
  <si>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</si>
  <si>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</si>
  <si>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</si>
  <si>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</si>
  <si>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</si>
  <si>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</si>
  <si>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</si>
  <si>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</si>
  <si>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</si>
  <si>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</si>
  <si>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</si>
  <si>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</si>
  <si>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</si>
  <si>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</si>
  <si>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</si>
  <si>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</si>
  <si>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</si>
  <si>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</si>
  <si>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</si>
  <si>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</si>
  <si>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</si>
  <si>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</si>
  <si>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</si>
  <si>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</si>
  <si>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</si>
  <si>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</si>
  <si>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</si>
  <si>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</si>
  <si>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</si>
  <si>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</si>
  <si>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</si>
  <si>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</si>
  <si>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</si>
  <si>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</si>
  <si>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</si>
  <si>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</si>
  <si>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</si>
  <si>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</si>
  <si>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</si>
  <si>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</si>
  <si>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</si>
  <si>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</si>
  <si>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</si>
  <si>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</si>
  <si>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</si>
  <si>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</si>
  <si>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</si>
  <si>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</si>
  <si>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</si>
  <si>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</si>
  <si>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</si>
  <si>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</si>
  <si>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</si>
  <si>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</si>
  <si>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</si>
  <si>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</si>
  <si>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</si>
  <si>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</si>
  <si>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</si>
  <si>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</si>
  <si>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</si>
  <si>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</si>
  <si>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</si>
  <si>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</si>
  <si>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</si>
  <si>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</si>
  <si>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</si>
  <si>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</si>
  <si>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</si>
  <si>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</si>
  <si>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</si>
  <si>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</si>
  <si>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</si>
  <si>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</si>
  <si>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</si>
  <si>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</si>
  <si>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</si>
  <si>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</si>
  <si>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</si>
  <si>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</si>
  <si>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</si>
  <si>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</si>
  <si>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</si>
  <si>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</si>
  <si>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</si>
  <si>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</si>
  <si>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</si>
  <si>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</si>
  <si>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</si>
  <si>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</si>
  <si>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</si>
  <si>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</si>
  <si>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</si>
  <si>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</si>
  <si>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</si>
  <si>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</si>
  <si>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</si>
  <si>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</si>
  <si>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</si>
  <si>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</si>
  <si>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</si>
  <si>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</si>
  <si>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</si>
  <si>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</si>
  <si>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</si>
  <si>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</si>
  <si>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</si>
  <si>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</si>
  <si>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</si>
  <si>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</si>
  <si>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</si>
  <si>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</si>
  <si>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</si>
  <si>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</si>
  <si>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</si>
  <si>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</si>
  <si>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</si>
  <si>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</si>
  <si>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</si>
  <si>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</si>
  <si>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</si>
  <si>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</si>
  <si>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</si>
  <si>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</si>
  <si>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</si>
  <si>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</si>
  <si>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</si>
  <si>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</si>
  <si>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</si>
  <si>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</si>
  <si>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</si>
  <si>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</si>
  <si>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</si>
  <si>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</si>
  <si>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</si>
  <si>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</si>
  <si>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</si>
  <si>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</si>
  <si>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</si>
  <si>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</si>
  <si>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</si>
  <si>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</si>
  <si>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</si>
  <si>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</si>
  <si>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</si>
  <si>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</si>
  <si>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</si>
  <si>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</si>
  <si>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</si>
  <si>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</si>
  <si>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</si>
  <si>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</si>
  <si>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</si>
  <si>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</si>
  <si>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</si>
  <si>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</si>
  <si>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</si>
  <si>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</si>
  <si>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</si>
  <si>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</si>
  <si>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</si>
  <si>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</si>
  <si>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</si>
  <si>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</si>
  <si>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</si>
  <si>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</si>
  <si>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</si>
  <si>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</si>
  <si>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</si>
  <si>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</si>
  <si>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</si>
  <si>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</si>
  <si>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</si>
  <si>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</si>
  <si>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</si>
  <si>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</si>
  <si>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</si>
  <si>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</si>
  <si>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</si>
  <si>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</si>
  <si>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</si>
  <si>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</si>
  <si>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</si>
  <si>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</si>
  <si>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</si>
  <si>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</si>
  <si>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</si>
  <si>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</si>
  <si>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</si>
  <si>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</si>
  <si>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</si>
  <si>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</si>
  <si>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</si>
  <si>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</si>
  <si>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</si>
  <si>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</si>
  <si>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</si>
  <si>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</si>
  <si>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</si>
  <si>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</si>
  <si>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</si>
  <si>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</si>
  <si>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</si>
  <si>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</si>
  <si>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</si>
  <si>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</si>
  <si>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</si>
  <si>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</si>
  <si>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</si>
  <si>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</si>
  <si>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</si>
  <si>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</si>
  <si>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</si>
  <si>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</si>
  <si>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</si>
  <si>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</si>
  <si>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</si>
  <si>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</si>
  <si>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</si>
  <si>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</si>
  <si>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</si>
  <si>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</si>
  <si>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</si>
  <si>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</si>
  <si>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</si>
  <si>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</si>
  <si>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</si>
  <si>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</si>
  <si>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</si>
  <si>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</si>
  <si>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</si>
  <si>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</si>
  <si>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</si>
  <si>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</si>
  <si>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</si>
  <si>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</si>
  <si>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</si>
  <si>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</si>
  <si>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</si>
  <si>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</si>
  <si>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</si>
  <si>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</si>
  <si>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</si>
  <si>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</si>
  <si>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</si>
  <si>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</si>
  <si>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</si>
  <si>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</si>
  <si>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</si>
  <si>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</si>
  <si>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</si>
  <si>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</si>
  <si>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</si>
  <si>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</si>
  <si>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</si>
  <si>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</si>
  <si>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</si>
  <si>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</si>
  <si>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</si>
  <si>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</si>
  <si>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</si>
  <si>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</si>
  <si>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</si>
  <si>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</si>
  <si>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</si>
  <si>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</si>
  <si>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</si>
  <si>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</si>
  <si>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</si>
  <si>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</si>
  <si>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</si>
  <si>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</si>
  <si>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</si>
  <si>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</si>
  <si>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</si>
  <si>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</si>
  <si>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</si>
  <si>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</si>
  <si>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</si>
  <si>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</si>
  <si>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</si>
  <si>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</si>
  <si>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</si>
  <si>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</si>
  <si>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</si>
  <si>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</si>
  <si>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</si>
  <si>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</si>
  <si>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</si>
  <si>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</si>
  <si>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</si>
  <si>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</si>
  <si>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</si>
  <si>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</si>
  <si>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</si>
  <si>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</si>
  <si>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</si>
  <si>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</si>
  <si>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</si>
  <si>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</si>
  <si>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</si>
  <si>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</si>
  <si>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</si>
  <si>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</si>
  <si>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</si>
  <si>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</si>
  <si>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</si>
  <si>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</si>
  <si>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</si>
  <si>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</si>
  <si>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</si>
  <si>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</si>
  <si>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</si>
  <si>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</si>
  <si>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</si>
  <si>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</si>
  <si>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</si>
  <si>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</si>
  <si>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</si>
  <si>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</si>
  <si>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</si>
  <si>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</si>
  <si>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</si>
  <si>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</si>
  <si>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</si>
  <si>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</si>
  <si>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</si>
  <si>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</si>
  <si>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</si>
  <si>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</si>
  <si>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</si>
  <si>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</si>
  <si>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</si>
  <si>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</si>
  <si>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</si>
  <si>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</si>
  <si>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</si>
  <si>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</si>
  <si>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</si>
  <si>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</si>
  <si>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</si>
  <si>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</si>
  <si>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</si>
  <si>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</si>
  <si>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</si>
  <si>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</si>
  <si>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</si>
  <si>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</si>
  <si>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</si>
  <si>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</si>
  <si>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</si>
  <si>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</si>
  <si>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</si>
  <si>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</si>
  <si>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</si>
  <si>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</si>
  <si>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</si>
  <si>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</si>
  <si>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</si>
  <si>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</si>
  <si>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</si>
  <si>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</si>
  <si>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</si>
  <si>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</si>
  <si>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</si>
  <si>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</si>
  <si>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</si>
  <si>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</si>
  <si>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</si>
  <si>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</si>
  <si>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</si>
  <si>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</si>
  <si>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</si>
  <si>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</si>
  <si>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</si>
  <si>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</si>
  <si>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</si>
  <si>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</si>
  <si>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</si>
  <si>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</si>
  <si>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</si>
  <si>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</si>
  <si>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</si>
  <si>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</si>
  <si>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</si>
  <si>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</si>
  <si>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</si>
  <si>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</si>
  <si>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</si>
  <si>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</si>
  <si>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</si>
  <si>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</si>
  <si>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</si>
  <si>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</si>
  <si>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</si>
  <si>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</si>
  <si>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</si>
  <si>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</si>
  <si>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</si>
  <si>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</si>
  <si>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</si>
  <si>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</si>
  <si>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</si>
  <si>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</si>
  <si>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</si>
  <si>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</si>
  <si>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</si>
  <si>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</si>
  <si>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</si>
  <si>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</si>
  <si>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</si>
  <si>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</si>
  <si>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</si>
  <si>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</si>
  <si>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</si>
  <si>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</si>
  <si>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</si>
  <si>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</si>
  <si>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</si>
  <si>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</si>
  <si>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</si>
  <si>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</si>
  <si>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</si>
  <si>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</si>
  <si>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</si>
  <si>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</si>
  <si>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</si>
  <si>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</si>
  <si>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</si>
  <si>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</si>
  <si>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</si>
  <si>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</si>
  <si>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</si>
  <si>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</si>
  <si>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</si>
  <si>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</si>
  <si>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</si>
  <si>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</si>
  <si>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</si>
  <si>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</si>
  <si>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</si>
  <si>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</si>
  <si>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</si>
  <si>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</si>
  <si>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</si>
  <si>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</si>
  <si>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</si>
  <si>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</si>
  <si>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</si>
  <si>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</si>
  <si>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</si>
  <si>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</si>
  <si>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</si>
  <si>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</si>
  <si>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</si>
  <si>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</si>
  <si>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</si>
  <si>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</si>
  <si>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</si>
  <si>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</si>
  <si>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</si>
  <si>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</si>
  <si>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</si>
  <si>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</si>
  <si>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</si>
  <si>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</si>
  <si>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</si>
  <si>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</si>
  <si>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</si>
  <si>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</si>
  <si>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</si>
  <si>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</si>
  <si>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</si>
  <si>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</si>
  <si>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</si>
  <si>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</si>
  <si>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</si>
  <si>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</si>
  <si>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</si>
  <si>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</si>
  <si>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</si>
  <si>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</si>
  <si>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</si>
  <si>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</si>
  <si>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</si>
  <si>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</si>
  <si>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</si>
  <si>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</si>
  <si>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</si>
  <si>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</si>
  <si>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</si>
  <si>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</si>
  <si>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</si>
  <si>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</si>
  <si>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</si>
  <si>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</si>
  <si>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</si>
  <si>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</si>
  <si>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</si>
  <si>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</si>
  <si>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</si>
  <si>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</si>
  <si>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</si>
  <si>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</si>
  <si>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</si>
  <si>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</si>
  <si>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</si>
  <si>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</si>
  <si>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</si>
  <si>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</si>
  <si>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</si>
  <si>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</si>
  <si>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</si>
  <si>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</si>
  <si>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</si>
  <si>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</si>
  <si>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</si>
  <si>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</si>
  <si>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</si>
  <si>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</si>
  <si>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</si>
  <si>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</si>
  <si>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</si>
  <si>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</si>
  <si>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</si>
  <si>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</si>
  <si>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</si>
  <si>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</si>
  <si>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</si>
  <si>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</si>
  <si>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</si>
  <si>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</si>
  <si>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</si>
  <si>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</si>
  <si>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</si>
  <si>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</si>
  <si>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</si>
  <si>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</si>
  <si>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</si>
  <si>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</si>
  <si>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</si>
  <si>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</si>
  <si>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</si>
  <si>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</si>
  <si>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</si>
  <si>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</si>
  <si>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</si>
  <si>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</si>
  <si>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</si>
  <si>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</si>
  <si>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</si>
  <si>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</si>
  <si>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</si>
  <si>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</si>
  <si>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</si>
  <si>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</si>
  <si>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</si>
  <si>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</si>
  <si>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</si>
  <si>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</si>
  <si>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</si>
  <si>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</si>
  <si>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</si>
  <si>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</si>
  <si>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</si>
  <si>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</si>
  <si>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</si>
  <si>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</si>
  <si>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</si>
  <si>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</si>
  <si>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</si>
  <si>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</si>
  <si>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</si>
  <si>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</si>
  <si>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</si>
  <si>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</si>
  <si>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</si>
  <si>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</si>
  <si>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</si>
  <si>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</si>
  <si>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</si>
  <si>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</si>
  <si>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</si>
  <si>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</si>
  <si>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</si>
  <si>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</si>
  <si>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</si>
  <si>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</si>
  <si>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</si>
  <si>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</si>
  <si>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</si>
  <si>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</si>
  <si>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</si>
  <si>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</si>
  <si>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</si>
  <si>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</si>
  <si>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</si>
  <si>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</si>
  <si>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</si>
  <si>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</si>
  <si>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</si>
  <si>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</si>
  <si>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</si>
  <si>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</si>
  <si>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</si>
  <si>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</si>
  <si>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</si>
  <si>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</si>
  <si>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</si>
  <si>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</si>
  <si>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</si>
  <si>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</si>
  <si>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</si>
  <si>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</si>
  <si>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</si>
  <si>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</si>
  <si>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</si>
  <si>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</si>
  <si>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</si>
  <si>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</si>
  <si>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</si>
  <si>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</si>
  <si>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</si>
  <si>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</si>
  <si>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</si>
  <si>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</si>
  <si>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</si>
  <si>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</si>
  <si>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</si>
  <si>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</si>
  <si>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</si>
  <si>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</si>
  <si>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</si>
  <si>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</si>
  <si>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</si>
  <si>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</si>
  <si>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</si>
  <si>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</si>
  <si>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</si>
  <si>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</si>
  <si>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</si>
  <si>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</si>
  <si>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</si>
  <si>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</si>
  <si>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</si>
  <si>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</si>
  <si>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</si>
  <si>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</si>
  <si>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</si>
  <si>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</si>
  <si>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</si>
  <si>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</si>
  <si>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</si>
  <si>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</si>
  <si>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</si>
  <si>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</si>
  <si>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</si>
  <si>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</si>
  <si>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</si>
  <si>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</si>
  <si>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</si>
  <si>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</si>
  <si>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</si>
  <si>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</si>
  <si>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</si>
  <si>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</si>
  <si>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</si>
  <si>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</si>
  <si>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</si>
  <si>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</si>
  <si>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</si>
  <si>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</si>
  <si>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</si>
  <si>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</si>
  <si>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</si>
  <si>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</si>
  <si>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</si>
  <si>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</si>
  <si>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</si>
  <si>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</si>
  <si>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</si>
  <si>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</si>
  <si>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</si>
  <si>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</si>
  <si>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</si>
  <si>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</si>
  <si>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</si>
  <si>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</si>
  <si>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</si>
  <si>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</si>
  <si>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</si>
  <si>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</si>
  <si>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</si>
  <si>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</si>
  <si>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</si>
  <si>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</si>
  <si>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</si>
  <si>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</si>
  <si>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</si>
  <si>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</si>
  <si>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</si>
  <si>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</si>
  <si>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</si>
  <si>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</si>
  <si>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</si>
  <si>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</si>
  <si>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</si>
  <si>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</si>
  <si>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</si>
  <si>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</si>
  <si>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</si>
  <si>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</si>
  <si>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</si>
  <si>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</si>
  <si>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</si>
  <si>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</si>
  <si>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</si>
  <si>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</si>
  <si>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</si>
  <si>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</si>
  <si>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</si>
  <si>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</si>
  <si>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</si>
  <si>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</si>
  <si>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</si>
  <si>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</si>
  <si>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</si>
  <si>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</si>
  <si>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</si>
  <si>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</si>
  <si>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</si>
  <si>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</si>
  <si>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</si>
  <si>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</si>
  <si>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</si>
  <si>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</si>
  <si>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</si>
  <si>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</si>
  <si>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</si>
  <si>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</si>
  <si>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</si>
  <si>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</si>
  <si>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</si>
  <si>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</si>
  <si>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</si>
  <si>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</si>
  <si>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</si>
  <si>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</si>
  <si>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</si>
  <si>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</si>
  <si>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</si>
  <si>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</si>
  <si>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</si>
  <si>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</si>
  <si>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</si>
  <si>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</si>
  <si>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</si>
  <si>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</si>
  <si>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</si>
  <si>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</si>
  <si>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</si>
  <si>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</si>
  <si>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</si>
  <si>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</si>
  <si>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</si>
  <si>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</si>
  <si>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</si>
  <si>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</si>
  <si>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</si>
  <si>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</si>
  <si>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</si>
  <si>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</si>
  <si>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</si>
  <si>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</si>
  <si>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</si>
  <si>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</si>
  <si>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</si>
  <si>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</si>
  <si>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</si>
  <si>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</si>
  <si>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</si>
  <si>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</si>
  <si>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</si>
  <si>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</si>
  <si>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</si>
  <si>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</si>
  <si>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</si>
  <si>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</si>
  <si>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</si>
  <si>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</si>
  <si>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</si>
  <si>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</si>
  <si>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</si>
  <si>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</si>
  <si>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</si>
  <si>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</si>
  <si>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</si>
  <si>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</si>
  <si>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</si>
  <si>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</si>
  <si>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</si>
  <si>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</si>
  <si>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</si>
  <si>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</si>
  <si>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</si>
  <si>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</si>
  <si>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</si>
  <si>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</si>
  <si>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</si>
  <si>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</si>
  <si>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</si>
  <si>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</si>
  <si>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</si>
  <si>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</si>
  <si>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</si>
  <si>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</si>
  <si>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</si>
  <si>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</si>
  <si>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</si>
  <si>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</si>
  <si>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</si>
  <si>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</si>
  <si>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</si>
  <si>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</si>
  <si>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</si>
  <si>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</si>
  <si>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</si>
  <si>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</si>
  <si>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</si>
  <si>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</si>
  <si>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</si>
  <si>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</si>
  <si>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</si>
  <si>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</si>
  <si>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</si>
  <si>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</si>
  <si>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</si>
  <si>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</si>
  <si>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</si>
  <si>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</si>
  <si>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</si>
  <si>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</si>
  <si>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</si>
  <si>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</si>
  <si>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</si>
  <si>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</si>
  <si>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</si>
  <si>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</si>
  <si>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</si>
  <si>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</si>
  <si>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</si>
  <si>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</si>
  <si>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</si>
  <si>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</si>
  <si>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</si>
  <si>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</si>
  <si>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</si>
  <si>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</si>
  <si>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</si>
  <si>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</si>
  <si>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</si>
  <si>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</si>
  <si>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</si>
  <si>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</si>
  <si>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</si>
  <si>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</si>
  <si>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</si>
  <si>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</si>
  <si>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</si>
  <si>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</si>
  <si>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</si>
  <si>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</si>
  <si>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</si>
  <si>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</si>
  <si>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</si>
  <si>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</si>
  <si>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</si>
  <si>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</si>
  <si>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</si>
  <si>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</si>
  <si>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</si>
  <si>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</si>
  <si>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</si>
  <si>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</si>
  <si>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</si>
  <si>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</si>
  <si>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</si>
  <si>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</si>
  <si>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</si>
  <si>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</si>
  <si>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</si>
  <si>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</si>
  <si>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</si>
  <si>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</si>
  <si>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</si>
  <si>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</si>
  <si>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</si>
  <si>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</si>
  <si>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</si>
  <si>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</si>
  <si>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</si>
  <si>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</si>
  <si>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</si>
  <si>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</si>
  <si>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</si>
  <si>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</si>
  <si>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</si>
  <si>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</si>
  <si>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</si>
  <si>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</si>
  <si>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</si>
  <si>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</si>
  <si>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</si>
  <si>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</si>
  <si>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</si>
  <si>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</si>
  <si>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</si>
  <si>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</si>
  <si>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</si>
  <si>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</si>
  <si>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</si>
  <si>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</si>
  <si>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</si>
  <si>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</si>
  <si>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</si>
  <si>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</si>
  <si>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</si>
  <si>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</si>
  <si>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</si>
  <si>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</si>
  <si>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</si>
  <si>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</si>
  <si>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</si>
  <si>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</si>
  <si>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</si>
  <si>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</si>
  <si>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</si>
  <si>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</si>
  <si>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</si>
  <si>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</si>
  <si>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</si>
  <si>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</si>
  <si>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</si>
  <si>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</si>
  <si>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</si>
  <si>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</si>
  <si>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</si>
  <si>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</si>
  <si>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</si>
  <si>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</si>
  <si>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</si>
  <si>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</si>
  <si>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</si>
  <si>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</si>
  <si>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</si>
  <si>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</si>
  <si>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</si>
  <si>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</si>
  <si>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</si>
  <si>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</si>
  <si>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</si>
  <si>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</si>
  <si>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</si>
  <si>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</si>
  <si>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</si>
  <si>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</si>
  <si>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</si>
  <si>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</si>
  <si>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</si>
  <si>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</si>
  <si>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</si>
  <si>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</si>
  <si>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</si>
  <si>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</si>
  <si>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</si>
  <si>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</si>
  <si>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</si>
  <si>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</si>
  <si>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</si>
  <si>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</si>
  <si>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</si>
  <si>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</si>
  <si>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</si>
  <si>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</si>
  <si>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</si>
  <si>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</si>
  <si>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</si>
  <si>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</si>
  <si>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</si>
  <si>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</si>
  <si>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</si>
  <si>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</si>
  <si>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</si>
  <si>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</si>
  <si>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</si>
  <si>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</si>
  <si>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</si>
  <si>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</si>
  <si>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</si>
  <si>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</si>
  <si>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</si>
  <si>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</si>
  <si>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</si>
  <si>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</si>
  <si>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</si>
  <si>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</si>
  <si>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</si>
  <si>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</si>
  <si>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</si>
  <si>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</si>
  <si>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</si>
  <si>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</si>
  <si>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</si>
  <si>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</si>
  <si>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</si>
  <si>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</si>
  <si>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</si>
  <si>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</si>
  <si>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</si>
  <si>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</si>
  <si>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</si>
  <si>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</si>
  <si>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</si>
  <si>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</si>
  <si>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</si>
  <si>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</si>
  <si>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</si>
  <si>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</si>
  <si>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</si>
  <si>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</si>
  <si>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</si>
  <si>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</si>
  <si>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</si>
  <si>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</si>
  <si>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</si>
  <si>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</si>
  <si>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</si>
  <si>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</si>
  <si>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</si>
  <si>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</si>
  <si>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</si>
  <si>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</si>
  <si>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</si>
  <si>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</si>
  <si>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</si>
  <si>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</si>
  <si>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</si>
  <si>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</si>
  <si>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</si>
  <si>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</si>
  <si>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</si>
  <si>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</si>
  <si>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</si>
  <si>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</si>
  <si>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</si>
  <si>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</si>
  <si>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</si>
  <si>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</si>
  <si>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</si>
  <si>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</si>
  <si>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</si>
  <si>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</si>
  <si>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</si>
  <si>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</si>
  <si>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</si>
  <si>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</si>
  <si>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</si>
  <si>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</si>
  <si>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</si>
  <si>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</si>
  <si>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</si>
  <si>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</si>
  <si>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</si>
  <si>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</si>
  <si>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</si>
  <si>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</si>
  <si>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</si>
  <si>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</si>
  <si>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</si>
  <si>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</si>
  <si>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</si>
  <si>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</si>
  <si>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</si>
  <si>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</si>
  <si>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</si>
  <si>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</si>
  <si>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</si>
  <si>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</si>
  <si>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</si>
  <si>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</si>
  <si>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</si>
  <si>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</si>
  <si>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</si>
  <si>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</si>
  <si>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</si>
  <si>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</si>
  <si>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</si>
  <si>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</si>
  <si>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</si>
  <si>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</si>
  <si>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</si>
  <si>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</si>
  <si>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</si>
  <si>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</si>
  <si>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</si>
  <si>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</si>
  <si>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</si>
  <si>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</si>
  <si>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</si>
  <si>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</si>
  <si>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</si>
  <si>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</si>
  <si>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</si>
  <si>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</si>
  <si>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</si>
  <si>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</si>
  <si>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</si>
  <si>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</si>
  <si>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</si>
  <si>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</si>
  <si>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</si>
  <si>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</si>
  <si>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</si>
  <si>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</si>
  <si>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</si>
  <si>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</si>
  <si>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</si>
  <si>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</si>
  <si>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</si>
  <si>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</si>
  <si>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</si>
  <si>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</si>
  <si>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</si>
  <si>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</si>
  <si>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</si>
  <si>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</si>
  <si>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</si>
  <si>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</si>
  <si>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</si>
  <si>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</si>
  <si>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</si>
  <si>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</si>
  <si>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</si>
  <si>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</si>
  <si>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</si>
  <si>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</si>
  <si>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</si>
  <si>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</si>
  <si>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</si>
  <si>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</si>
  <si>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</si>
  <si>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</si>
  <si>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</si>
  <si>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</si>
  <si>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</si>
  <si>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</si>
  <si>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</si>
  <si>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</si>
  <si>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</si>
  <si>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</si>
  <si>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</si>
  <si>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</si>
  <si>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</si>
  <si>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</si>
  <si>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</si>
  <si>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</si>
  <si>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</si>
  <si>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</si>
  <si>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</si>
  <si>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</si>
  <si>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</si>
  <si>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</si>
  <si>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</si>
  <si>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</si>
  <si>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</si>
  <si>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</si>
  <si>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</si>
  <si>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</si>
  <si>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</si>
  <si>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</si>
  <si>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</si>
  <si>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</si>
  <si>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</si>
  <si>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</si>
  <si>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</si>
  <si>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</si>
  <si>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</si>
  <si>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</si>
  <si>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</si>
  <si>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</si>
  <si>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</si>
  <si>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</si>
  <si>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</si>
  <si>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</si>
  <si>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</si>
  <si>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</si>
  <si>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</si>
  <si>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</si>
  <si>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</si>
  <si>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</si>
  <si>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</si>
  <si>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</si>
  <si>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</si>
  <si>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</si>
  <si>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</si>
  <si>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</si>
  <si>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</si>
  <si>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</si>
  <si>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</si>
  <si>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</si>
  <si>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</si>
  <si>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</si>
  <si>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</si>
  <si>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</si>
  <si>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</si>
  <si>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</si>
  <si>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</si>
  <si>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</si>
  <si>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</si>
  <si>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</si>
  <si>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</si>
  <si>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</si>
  <si>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</si>
  <si>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</si>
  <si>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</si>
  <si>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</si>
  <si>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</si>
  <si>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</si>
  <si>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</si>
  <si>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</si>
  <si>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</si>
  <si>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</si>
  <si>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</si>
  <si>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</si>
  <si>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</si>
  <si>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</si>
  <si>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</si>
  <si>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</si>
  <si>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</si>
  <si>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</si>
  <si>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</si>
  <si>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</si>
  <si>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</si>
  <si>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</si>
  <si>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</si>
  <si>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</si>
  <si>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</si>
  <si>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</si>
  <si>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</si>
  <si>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</si>
  <si>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</si>
  <si>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</si>
  <si>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</si>
  <si>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</si>
  <si>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</si>
  <si>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</si>
  <si>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</si>
  <si>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</si>
  <si>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</si>
  <si>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</si>
  <si>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</si>
  <si>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</si>
  <si>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</si>
  <si>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</si>
  <si>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</si>
  <si>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</si>
  <si>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</si>
  <si>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</si>
  <si>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</si>
  <si>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</si>
  <si>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</si>
  <si>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</si>
  <si>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</si>
  <si>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</si>
  <si>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</si>
  <si>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</si>
  <si>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</si>
  <si>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</si>
  <si>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</si>
  <si>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</si>
  <si>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</si>
  <si>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</si>
  <si>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</si>
  <si>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</si>
  <si>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</si>
  <si>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</si>
  <si>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</si>
  <si>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</si>
  <si>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</si>
  <si>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</si>
  <si>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</si>
  <si>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</si>
  <si>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</si>
  <si>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</si>
  <si>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</si>
  <si>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</si>
  <si>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</si>
  <si>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</si>
  <si>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</si>
  <si>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</si>
  <si>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</si>
  <si>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</si>
  <si>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</si>
  <si>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</si>
  <si>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</si>
  <si>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</si>
  <si>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</si>
  <si>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</si>
  <si>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</si>
  <si>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</si>
  <si>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</si>
  <si>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</si>
  <si>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</si>
  <si>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</si>
  <si>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</si>
  <si>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</si>
  <si>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</si>
  <si>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</si>
  <si>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</si>
  <si>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</si>
  <si>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</si>
  <si>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</si>
  <si>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</si>
  <si>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</si>
  <si>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</si>
  <si>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</si>
  <si>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</si>
  <si>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</si>
  <si>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</si>
  <si>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</si>
  <si>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</si>
  <si>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</si>
  <si>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</si>
  <si>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</si>
  <si>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</si>
  <si>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</si>
  <si>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</si>
  <si>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</si>
  <si>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</si>
  <si>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</si>
  <si>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</si>
  <si>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</si>
  <si>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</si>
  <si>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</si>
  <si>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</si>
  <si>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</si>
  <si>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</si>
  <si>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</si>
  <si>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</si>
  <si>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</si>
  <si>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</si>
  <si>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</si>
  <si>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</si>
  <si>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</si>
  <si>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</si>
  <si>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</si>
  <si>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</si>
  <si>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</si>
  <si>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</si>
  <si>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</si>
  <si>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</si>
  <si>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</si>
  <si>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</si>
  <si>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</si>
  <si>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</si>
  <si>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</si>
  <si>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</si>
  <si>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</si>
  <si>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</si>
  <si>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</si>
  <si>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</si>
  <si>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</si>
  <si>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</si>
  <si>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</si>
  <si>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</si>
  <si>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</si>
  <si>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</si>
  <si>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</si>
  <si>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</si>
  <si>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</si>
  <si>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</si>
  <si>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</si>
  <si>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</si>
  <si>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</si>
  <si>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</si>
  <si>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</si>
  <si>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</si>
  <si>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</si>
  <si>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</si>
  <si>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</si>
  <si>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</si>
  <si>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</si>
  <si>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</si>
  <si>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</si>
  <si>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</si>
  <si>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</si>
  <si>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</si>
  <si>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</si>
  <si>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</si>
  <si>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</si>
  <si>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</si>
  <si>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</si>
  <si>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</si>
  <si>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</si>
  <si>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</si>
  <si>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</si>
  <si>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</si>
  <si>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</si>
  <si>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</si>
  <si>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</si>
  <si>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</si>
  <si>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</si>
  <si>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</si>
  <si>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</si>
  <si>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</si>
  <si>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</si>
  <si>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</si>
  <si>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</si>
  <si>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</si>
  <si>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</si>
  <si>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</si>
  <si>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</si>
  <si>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</si>
  <si>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</si>
  <si>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</si>
  <si>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</si>
  <si>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</si>
  <si>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</si>
  <si>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</si>
  <si>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</si>
  <si>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</si>
  <si>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</si>
  <si>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</si>
  <si>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</si>
  <si>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</si>
  <si>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</si>
  <si>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</si>
  <si>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</si>
  <si>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</si>
  <si>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</si>
  <si>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</si>
  <si>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</si>
  <si>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</si>
  <si>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</si>
  <si>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</si>
  <si>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</si>
  <si>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</si>
  <si>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</si>
  <si>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</si>
  <si>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</si>
  <si>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</si>
  <si>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</si>
  <si>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</si>
  <si>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</si>
  <si>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</si>
  <si>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</si>
  <si>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</si>
  <si>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</si>
  <si>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</si>
  <si>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</si>
  <si>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</si>
  <si>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</si>
  <si>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</si>
  <si>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</si>
  <si>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</si>
  <si>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</si>
  <si>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</si>
  <si>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</si>
  <si>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</si>
  <si>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</si>
  <si>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</si>
  <si>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</si>
  <si>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</si>
  <si>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</si>
  <si>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</si>
  <si>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</si>
  <si>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</si>
  <si>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</si>
  <si>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</si>
  <si>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</si>
  <si>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</si>
  <si>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</si>
  <si>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</si>
  <si>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</si>
  <si>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</si>
  <si>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</si>
  <si>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</si>
  <si>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</si>
  <si>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</si>
  <si>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</si>
  <si>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</si>
  <si>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</si>
  <si>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</si>
  <si>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</si>
  <si>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</si>
  <si>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</si>
  <si>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</si>
  <si>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</si>
  <si>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</si>
  <si>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</si>
  <si>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</si>
  <si>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</si>
  <si>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</si>
  <si>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</si>
  <si>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</si>
  <si>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</si>
  <si>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</si>
  <si>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</si>
  <si>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</si>
  <si>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</si>
  <si>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</si>
  <si>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</si>
  <si>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</si>
  <si>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</si>
  <si>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</si>
  <si>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</si>
  <si>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</si>
  <si>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</si>
  <si>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</si>
  <si>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</si>
  <si>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</si>
  <si>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</si>
  <si>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</si>
  <si>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</si>
  <si>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</si>
  <si>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</si>
  <si>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</si>
  <si>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</si>
  <si>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</si>
  <si>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</si>
  <si>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</si>
  <si>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</si>
  <si>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</si>
  <si>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</si>
  <si>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</si>
  <si>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</si>
  <si>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</si>
  <si>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</si>
  <si>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</si>
  <si>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</si>
  <si>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</si>
  <si>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</si>
  <si>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</si>
  <si>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</si>
  <si>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</si>
  <si>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</si>
  <si>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</si>
  <si>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</si>
  <si>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</si>
  <si>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</si>
  <si>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</si>
  <si>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</si>
  <si>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</si>
  <si>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</si>
  <si>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</si>
  <si>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</si>
  <si>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</si>
  <si>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</si>
  <si>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</si>
  <si>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</si>
  <si>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</si>
  <si>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</si>
  <si>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</si>
  <si>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</si>
  <si>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</si>
  <si>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</si>
  <si>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</si>
  <si>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</si>
  <si>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</si>
  <si>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</si>
  <si>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</si>
  <si>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</si>
  <si>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</si>
  <si>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</si>
  <si>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</si>
  <si>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</si>
  <si>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</si>
  <si>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</si>
  <si>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</si>
  <si>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</si>
  <si>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</si>
  <si>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</si>
  <si>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</si>
  <si>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</si>
  <si>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</si>
  <si>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</si>
  <si>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</si>
  <si>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</si>
  <si>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</si>
  <si>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</si>
  <si>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</si>
  <si>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</si>
  <si>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</si>
  <si>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</si>
  <si>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</si>
  <si>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</si>
  <si>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</si>
  <si>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</si>
  <si>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</si>
  <si>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</si>
  <si>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</si>
  <si>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</si>
  <si>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</si>
  <si>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</si>
  <si>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</si>
  <si>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</si>
  <si>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</si>
  <si>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</si>
  <si>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</si>
  <si>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</si>
  <si>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</si>
  <si>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</si>
  <si>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</si>
  <si>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</si>
  <si>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</si>
  <si>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</si>
  <si>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</si>
  <si>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</si>
  <si>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</si>
  <si>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</si>
  <si>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</si>
  <si>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</si>
  <si>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</si>
  <si>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</si>
  <si>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</si>
  <si>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</si>
  <si>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</si>
  <si>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</si>
  <si>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</si>
  <si>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</si>
  <si>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</si>
  <si>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</si>
  <si>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</si>
  <si>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</si>
  <si>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</si>
  <si>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</si>
  <si>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</si>
  <si>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</si>
  <si>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</si>
  <si>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</si>
  <si>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</si>
  <si>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</si>
  <si>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</si>
  <si>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</si>
  <si>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</si>
  <si>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</si>
  <si>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</si>
  <si>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</si>
  <si>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</si>
  <si>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</si>
  <si>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</si>
  <si>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</si>
  <si>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</si>
  <si>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</si>
  <si>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</si>
  <si>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</si>
  <si>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</si>
  <si>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</si>
  <si>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</si>
  <si>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</si>
  <si>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</si>
  <si>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</si>
  <si>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</si>
  <si>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</si>
  <si>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</si>
  <si>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</si>
  <si>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</si>
  <si>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</si>
  <si>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</si>
  <si>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</si>
  <si>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</si>
  <si>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</si>
  <si>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</si>
  <si>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</si>
  <si>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</si>
  <si>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</si>
  <si>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</si>
  <si>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</si>
  <si>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</si>
  <si>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</si>
  <si>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</si>
  <si>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</si>
  <si>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</si>
  <si>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</si>
  <si>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</si>
  <si>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</si>
  <si>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</si>
  <si>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</si>
  <si>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</si>
  <si>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</si>
  <si>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</si>
  <si>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</si>
  <si>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</si>
  <si>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</si>
  <si>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</si>
  <si>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</si>
  <si>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</si>
  <si>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</si>
  <si>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</si>
  <si>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</si>
  <si>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</si>
  <si>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</si>
  <si>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</si>
  <si>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</si>
  <si>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</si>
  <si>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</si>
  <si>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</si>
  <si>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</si>
  <si>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</si>
  <si>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</si>
  <si>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</si>
  <si>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</si>
  <si>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</si>
  <si>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</si>
  <si>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</si>
  <si>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</si>
  <si>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</si>
  <si>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</si>
  <si>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</si>
  <si>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</si>
  <si>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</si>
  <si>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</si>
  <si>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</si>
  <si>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</si>
  <si>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</si>
  <si>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</si>
  <si>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</si>
  <si>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</si>
  <si>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</si>
  <si>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</si>
  <si>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</si>
  <si>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</si>
  <si>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</si>
  <si>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</si>
  <si>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</si>
  <si>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</si>
  <si>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</si>
  <si>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</si>
  <si>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</si>
  <si>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</si>
  <si>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</si>
  <si>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</si>
  <si>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</si>
  <si>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</si>
  <si>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</si>
  <si>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</si>
  <si>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</si>
  <si>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</si>
  <si>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</si>
  <si>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</si>
  <si>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</si>
  <si>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</si>
  <si>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</si>
  <si>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</si>
  <si>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</si>
  <si>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</si>
  <si>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</si>
  <si>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</si>
  <si>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</si>
  <si>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</si>
  <si>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</si>
  <si>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</si>
  <si>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</si>
  <si>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</si>
  <si>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</si>
  <si>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</si>
  <si>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</si>
  <si>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</si>
  <si>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</si>
  <si>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</si>
  <si>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</si>
  <si>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</si>
  <si>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</si>
  <si>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</si>
  <si>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</si>
  <si>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</si>
  <si>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</si>
  <si>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</si>
  <si>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</si>
  <si>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</si>
  <si>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</si>
  <si>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</si>
  <si>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</si>
  <si>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</si>
  <si>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</si>
  <si>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</si>
  <si>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</si>
  <si>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</si>
  <si>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</si>
  <si>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</si>
  <si>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</si>
  <si>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</si>
  <si>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</si>
  <si>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</si>
  <si>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</si>
  <si>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</si>
  <si>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</si>
  <si>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</si>
  <si>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</si>
  <si>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</si>
  <si>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</si>
  <si>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</si>
  <si>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</si>
  <si>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</si>
  <si>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</si>
  <si>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</si>
  <si>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</si>
  <si>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</si>
  <si>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</si>
  <si>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</si>
  <si>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</si>
  <si>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</si>
  <si>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</si>
  <si>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</si>
  <si>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</si>
  <si>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</si>
  <si>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</si>
  <si>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</si>
  <si>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</si>
  <si>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</si>
  <si>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</si>
  <si>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</si>
  <si>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</si>
  <si>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</si>
  <si>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</si>
  <si>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</si>
  <si>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</si>
  <si>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</si>
  <si>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</si>
  <si>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</si>
  <si>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</si>
  <si>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</si>
  <si>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</si>
  <si>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</si>
  <si>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</si>
  <si>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</si>
  <si>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</si>
  <si>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</si>
  <si>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</si>
  <si>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</si>
  <si>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</si>
  <si>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</si>
  <si>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</si>
  <si>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</si>
  <si>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</si>
  <si>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</si>
  <si>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</si>
  <si>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</si>
  <si>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</si>
  <si>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</si>
  <si>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</si>
  <si>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</si>
  <si>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</si>
  <si>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</si>
  <si>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</si>
  <si>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</si>
  <si>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</si>
  <si>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</si>
  <si>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</si>
  <si>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</si>
  <si>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</si>
  <si>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</si>
  <si>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</si>
  <si>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</si>
  <si>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</si>
  <si>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</si>
  <si>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</si>
  <si>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</si>
  <si>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</si>
  <si>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</si>
  <si>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</si>
  <si>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</si>
  <si>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</si>
  <si>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</si>
  <si>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</si>
  <si>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</si>
  <si>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</si>
  <si>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</si>
  <si>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</si>
  <si>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</si>
  <si>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</si>
  <si>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</si>
  <si>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</si>
  <si>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</si>
  <si>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</si>
  <si>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</si>
  <si>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</si>
  <si>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</si>
  <si>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</si>
  <si>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</si>
  <si>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</si>
  <si>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</si>
  <si>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</si>
  <si>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</si>
  <si>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</si>
  <si>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</si>
  <si>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</si>
  <si>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</si>
  <si>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</si>
  <si>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</si>
  <si>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</si>
  <si>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</si>
  <si>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</si>
  <si>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</si>
  <si>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</si>
  <si>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</si>
  <si>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</si>
  <si>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</si>
  <si>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</si>
  <si>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</si>
  <si>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</si>
  <si>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</si>
  <si>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</si>
  <si>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</si>
  <si>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</si>
  <si>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</si>
  <si>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</si>
  <si>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</si>
  <si>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</si>
  <si>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</si>
  <si>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</si>
  <si>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</si>
  <si>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</si>
  <si>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</si>
  <si>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</si>
  <si>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</si>
  <si>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</si>
  <si>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</si>
  <si>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</si>
  <si>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</si>
  <si>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</si>
  <si>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</si>
  <si>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</si>
  <si>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</si>
  <si>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</si>
  <si>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</si>
  <si>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</si>
  <si>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</si>
  <si>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</si>
  <si>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</si>
  <si>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</si>
  <si>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</si>
  <si>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</si>
  <si>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</si>
  <si>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</si>
  <si>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</si>
  <si>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</si>
  <si>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</si>
  <si>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</si>
  <si>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</si>
  <si>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</si>
  <si>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</si>
  <si>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</si>
  <si>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</si>
  <si>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</si>
  <si>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</si>
  <si>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</si>
  <si>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</si>
  <si>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</si>
  <si>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</si>
  <si>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</si>
  <si>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</si>
  <si>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</si>
  <si>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</si>
  <si>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</si>
  <si>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</si>
  <si>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</si>
  <si>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</si>
  <si>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</si>
  <si>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</si>
  <si>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</si>
  <si>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</si>
  <si>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</si>
  <si>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</si>
  <si>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</si>
  <si>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</si>
  <si>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</si>
  <si>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</si>
  <si>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</si>
  <si>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</si>
  <si>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</si>
  <si>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</si>
  <si>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</si>
  <si>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</si>
  <si>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</si>
  <si>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</si>
  <si>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</si>
  <si>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</si>
  <si>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</si>
  <si>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</si>
  <si>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</si>
  <si>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</si>
  <si>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</si>
  <si>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</si>
  <si>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</si>
  <si>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</si>
  <si>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</si>
  <si>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</si>
  <si>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</si>
  <si>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</si>
  <si>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</si>
  <si>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</si>
  <si>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</si>
  <si>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</si>
  <si>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</si>
  <si>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</si>
  <si>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</si>
  <si>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</si>
  <si>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</si>
  <si>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</si>
  <si>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</si>
  <si>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</si>
  <si>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</si>
  <si>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</si>
  <si>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</si>
  <si>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</si>
  <si>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</si>
  <si>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</si>
  <si>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</si>
  <si>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</si>
  <si>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</si>
  <si>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</si>
  <si>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</si>
  <si>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</si>
  <si>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</si>
  <si>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</si>
  <si>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</si>
  <si>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</si>
  <si>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</si>
  <si>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</si>
  <si>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</si>
  <si>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</si>
  <si>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</si>
  <si>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</si>
  <si>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 xml:space="preserve">scattered sites MAK0314 &amp; MAK0984 / EM team at site MAK0314 2nd team at site MAK0984 </t>
  </si>
  <si>
    <t>PCM-20251209-00002399</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</si>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</sst>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337.81363009259076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46000.762056018517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46000.762056018517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46000.762056018517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46000.762056018517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46000.762056018517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46000.762056018517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46000.762056018517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46000.762056018517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46000.762056018517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46000.762056018517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46000.762056018517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46000.762056018517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46000.762056018517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46000.762056018517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46000.762056018517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46000.762056018517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46000.762056018517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46000.762056018517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46000.762056018517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46000.762056018517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46000.762056018517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46000.762056018517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46000.762056018517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46000.762056018517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46000.762056018517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46000.762056018517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46000.762056018517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46000.762056018517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46000.762056018517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46000.762056018517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46000.762056018517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46000.762056018517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46000.762056018517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46000.762056018517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46000.762056018517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46000.762056018517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46000.762056018517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46000.762056018517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46000.762056018517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46000.762056018517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46000.762056018517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46000.762056018517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46000.762056018517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46000.762056018517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46000.762056018517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46000.762056018517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46000.762056018517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46000.762056018517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46000.762056018517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46000.762056018517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46000.762056018517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46000.762056018517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46000.762056018517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46000.762056018517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46000.762056018517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46000.762056018517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46000.762056018517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46000.762056018517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46000.762056018517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46000.762056018517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46000.762056018517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46000.762056018517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46000.762056018517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46000.762056018517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46000.762056018517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46000.762056018517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46000.762056018517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46000.762056018517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46000.762056018517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46000.762056018517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46000.762056018517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46000.762056018517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46000.762056018517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46000.762056018517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46000.762056018517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46000.762056018517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46000.762056018517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46000.762056018517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46000.762056018517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46000.762056018517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46000.762056018517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46000.762056018517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46000.762056018517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46000.762056018517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46000.762056018517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46000.762056018517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46000.762056018517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46000.762056018517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46000.762056018517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46000.762056018517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46000.762056018517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46000.762056018517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46000.762056018517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46000.762056018517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46000.762056018517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46000.762056018517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46000.762056018517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46000.762056018517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46000.762056018517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46000.762056018517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46000.762056018517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46000.762056018517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46000.762056018517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46000.762056018517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46000.762056018517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46000.762056018517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46000.762056018517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46000.762056018517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46000.762056018517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46000.762056018517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46000.762056018517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46000.762056018517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46000.762056018517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46000.762056018517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46000.762056018517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46000.762056018517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46000.762056018517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46000.762056018517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46000.762056018517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46000.762056018517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46000.762056018517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46000.762056018517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46000.762056018517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46000.762056018517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46000.762056018517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46000.762056018517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46000.762056018517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46000.762056018517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46000.762056018517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46000.762056018517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46000.762056018517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46000.762056018517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46000.762056018517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46000.762056018517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46000.762056018517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46000.762056018517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46000.762056018517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46000.762056018517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46000.762056018517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46000.762056018517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46000.762056018517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46000.762056018517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46000.762056018517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46000.762056018517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46000.762056018517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46000.762056018517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46000.762056018517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46000.762056018517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46000.762056018517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46000.762056018517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46000.762056018517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46000.762056018517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46000.762056018517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46000.762056018517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46000.762056018517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46000.762056018517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46000.762056018517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46000.762056018517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46000.762056018517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46000.762056018517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46000.762056018517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46000.762056018517</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175.76221805555542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16.374637037035427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3.4066740740745445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46000.762056018517</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46000.762056018517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46000.762056018517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46000.762056018517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46000.762056018517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46000.762056018517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46000.762056018517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46000.762056018517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46000.762056018517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46000.762056018517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46000.762056018517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46000.762056018517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46000.762056018517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46000.762056018517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46000.762056018517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46000.762056018517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46000.762056018517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46000.762056018517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46000.762056018517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46000.762056018517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46000.762056018517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46000.762056018517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46000.762056018517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46000.762056018517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46000.762056018517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46000.762056018517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46000.762056018517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46000.762056018517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46000.762056018517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46000.762056018517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46000.762056018517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46000.762056018517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46000.762056018517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46000.762056018517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46000.762056018517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46000.762056018517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46000.762056018517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46000.762056018517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46000.762056018517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46000.762056018517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46000.762056018517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46000.762056018517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46000.762056018517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46000.762056018517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46000.762056018517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46000.762056018517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46000.762056018517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46000.762056018517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46000.762056018517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46000.762056018517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46000.762056018517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46000.762056018517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46000.762056018517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46000.762056018517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46000.762056018517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46000.762056018517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46000.762056018517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46000.762056018517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46000.762056018517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46000.762056018517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46000.762056018517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46000.762056018517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46000.762056018517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46000.762056018517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46000.762056018517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46000.762056018517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46000.762056018517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46000.762056018517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46000.762056018517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46000.762056018517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46000.762056018517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46000.762056018517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46000.762056018517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46000.762056018517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46000.762056018517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46000.762056018517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46000.762056018517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46000.762056018517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46000.762056018517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46000.762056018517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46000.762056018517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46000.762056018517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46000.762056018517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46000.762056018517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46000.762056018517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46000.762056018517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46000.762056018517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46000.762056018517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46000.762056018517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46000.762056018517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46000.762056018517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46000.762056018517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46000.762056018517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46000.762056018517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46000.762056018517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46000.762056018517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46000.762056018517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46000.762056018517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46000.762056018517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46000.762056018517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46000.762056018517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46000.762056018517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46000.762056018517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46000.762056018517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46000.762056018517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46000.762056018517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46000.762056018517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46000.762056018517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46000.762056018517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46000.762056018517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46000.762056018517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46000.762056018517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46000.762056018517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46000.762056018517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46000.762056018517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46000.762056018517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46000.762056018517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46000.762056018517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46000.762056018517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46000.762056018517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46000.762056018517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46000.762056018517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46000.762056018517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46000.762056018517</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46000.762056018517</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46000.762056018517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46000.762056018517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46000.762056018517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46000.762056018517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46000.762056018517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46000.762056018517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46000.762056018517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46000.762056018517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46000.762056018517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46000.762056018517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46000.762056018517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46000.762056018517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46000.762056018517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46000.762056018517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46000.762056018517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46000.762056018517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46000.762056018517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46000.762056018517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46000.762056018517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46000.762056018517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46000.762056018517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46000.762056018517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46000.762056018517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46000.762056018517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46000.762056018517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46000.762056018517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46000.762056018517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46000.762056018517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46000.762056018517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46000.762056018517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46000.762056018517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46000.762056018517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46000.762056018517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46000.762056018517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46000.762056018517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46000.762056018517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46000.762056018517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46000.762056018517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46000.762056018517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46000.762056018517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46000.762056018517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46000.762056018517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46000.762056018517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46000.762056018517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46000.762056018517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46000.762056018517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46000.762056018517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46000.762056018517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46000.762056018517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46000.762056018517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46000.762056018517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46000.762056018517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46000.762056018517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46000.762056018517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46000.762056018517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46000.762056018517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46000.762056018517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46000.762056018517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46000.762056018517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46000.762056018517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46000.762056018517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46000.762056018517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46000.762056018517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46000.762056018517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46000.762056018517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46000.762056018517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46000.762056018517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46000.762056018517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46000.762056018517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46000.762056018517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46000.762056018517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46000.762056018517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46000.762056018517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46000.762056018517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46000.762056018517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46000.762056018517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46000.762056018517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46000.762056018517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46000.762056018517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46000.762056018517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46000.762056018517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46000.762056018517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46000.762056018517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46000.762056018517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46000.762056018517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46000.762056018517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46000.762056018517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46000.762056018517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46000.762056018517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46000.762056018517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46000.762056018517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46000.762056018517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46000.762056018517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46000.762056018517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46000.762056018517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46000.762056018517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46000.762056018517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46000.762056018517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46000.762056018517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46000.762056018517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46000.762056018517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46000.762056018517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46000.762056018517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46000.762056018517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46000.762056018517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46000.762056018517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46000.762056018517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46000.762056018517</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46000.762056018517</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46000.762056018517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46000.762056018517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46000.762056018517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46000.762056018517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46000.762056018517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46000.762056018517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46000.762056018517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46000.762056018517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46000.762056018517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46000.762056018517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46000.762056018517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46000.762056018517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46000.762056018517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46000.762056018517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46000.762056018517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46000.762056018517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46000.762056018517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46000.762056018517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46000.762056018517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46000.762056018517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46000.762056018517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46000.762056018517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46000.762056018517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46000.762056018517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46000.762056018517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46000.762056018517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46000.762056018517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46000.762056018517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46000.762056018517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46000.762056018517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46000.762056018517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46000.762056018517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46000.762056018517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46000.762056018517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46000.762056018517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46000.762056018517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46000.762056018517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46000.762056018517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46000.762056018517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46000.762056018517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46000.762056018517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46000.762056018517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46000.762056018517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46000.762056018517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46000.762056018517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46000.762056018517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46000.762056018517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46000.762056018517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46000.762056018517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46000.762056018517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46000.762056018517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46000.762056018517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46000.762056018517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46000.762056018517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46000.762056018517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46000.762056018517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46000.762056018517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46000.762056018517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46000.762056018517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46000.762056018517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46000.762056018517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46000.762056018517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46000.762056018517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46000.762056018517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46000.762056018517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46000.762056018517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46000.762056018517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46000.762056018517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46000.762056018517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46000.762056018517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46000.762056018517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46000.762056018517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46000.762056018517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46000.762056018517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46000.762056018517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46000.762056018517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46000.762056018517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46000.762056018517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46000.762056018517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46000.762056018517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46000.762056018517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46000.762056018517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46000.762056018517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46000.762056018517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46000.762056018517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46000.762056018517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46000.762056018517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46000.762056018517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46000.762056018517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46000.762056018517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46000.762056018517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46000.762056018517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46000.762056018517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46000.762056018517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46000.762056018517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46000.762056018517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46000.762056018517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46000.762056018517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46000.762056018517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46000.762056018517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46000.762056018517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46000.762056018517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46000.762056018517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46000.762056018517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46000.762056018517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46000.762056018517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46000.762056018517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46000.762056018517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46000.762056018517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46000.762056018517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46000.762056018517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46000.762056018517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46000.762056018517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46000.762056018517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46000.762056018517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46000.762056018517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46000.762056018517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46000.762056018517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46000.762056018517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46000.762056018517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46000.762056018517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46000.762056018517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46000.762056018517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46000.762056018517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46000.762056018517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46000.762056018517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46000.762056018517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46000.762056018517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46000.762056018517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46000.762056018517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46000.762056018517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46000.762056018517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46000.762056018517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46000.762056018517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46000.762056018517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46000.762056018517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46000.762056018517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46000.762056018517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46000.762056018517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46000.762056018517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46000.762056018517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46000.762056018517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46000.762056018517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46000.762056018517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46000.762056018517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46000.762056018517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46000.762056018517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46000.762056018517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46000.762056018517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46000.762056018517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46000.762056018517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46000.762056018517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46000.762056018517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46000.762056018517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46000.762056018517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46000.762056018517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46000.762056018517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46000.762056018517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46000.762056018517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46000.762056018517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46000.762056018517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46000.762056018517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46000.762056018517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46000.762056018517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46000.762056018517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46000.762056018517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46000.762056018517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46000.762056018517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46000.762056018517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46000.762056018517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46000.762056018517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46000.762056018517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46000.762056018517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46000.762056018517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46000.762056018517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46000.762056018517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46000.762056018517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46000.762056018517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46000.762056018517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46000.762056018517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46000.762056018517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46000.762056018517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46000.762056018517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46000.762056018517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46000.762056018517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46000.762056018517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46000.762056018517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46000.762056018517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46000.762056018517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46000.762056018517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46000.762056018517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46000.762056018517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46000.762056018517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46000.762056018517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46000.762056018517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46000.762056018517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46000.762056018517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46000.762056018517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46000.762056018517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46000.762056018517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46000.762056018517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46000.762056018517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46000.762056018517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46000.762056018517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46000.762056018517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46000.762056018517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46000.762056018517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46000.762056018517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46000.762056018517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46000.762056018517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46000.762056018517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46000.762056018517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46000.762056018517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46000.762056018517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46000.762056018517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46000.762056018517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46000.762056018517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46000.762056018517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46000.762056018517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46000.762056018517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46000.762056018517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46000.762056018517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46000.762056018517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46000.762056018517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46000.762056018517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46000.762056018517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46000.762056018517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46000.762056018517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46000.762056018517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46000.762056018517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46000.762056018517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46000.762056018517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46000.762056018517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46000.762056018517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46000.762056018517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46000.762056018517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46000.762056018517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46000.762056018517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46000.762056018517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46000.762056018517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46000.762056018517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46000.762056018517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46000.762056018517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46000.762056018517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46000.762056018517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46000.762056018517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46000.762056018517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46000.762056018517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46000.762056018517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46000.762056018517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46000.762056018517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46000.762056018517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46000.762056018517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46000.762056018517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46000.762056018517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46000.762056018517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46000.762056018517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46000.762056018517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46000.762056018517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46000.762056018517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46000.762056018517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46000.762056018517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46000.762056018517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46000.762056018517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46000.762056018517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46000.762056018517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46000.762056018517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46000.762056018517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46000.762056018517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46000.762056018517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46000.762056018517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46000.762056018517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46000.762056018517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46000.762056018517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46000.762056018517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46000.762056018517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46000.762056018517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46000.762056018517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46000.762056018517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46000.762056018517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46000.762056018517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46000.762056018517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46000.762056018517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46000.762056018517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46000.762056018517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46000.762056018517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46000.762056018517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46000.762056018517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46000.762056018517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46000.762056018517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46000.762056018517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46000.762056018517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46000.762056018517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46000.762056018517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46000.762056018517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46000.762056018517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46000.762056018517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46000.762056018517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46000.762056018517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46000.762056018517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46000.762056018517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46000.762056018517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46000.762056018517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46000.762056018517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46000.762056018517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46000.762056018517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46000.762056018517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46000.762056018517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46000.762056018517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46000.762056018517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46000.762056018517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46000.762056018517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46000.762056018517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46000.762056018517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46000.762056018517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46000.762056018517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46000.762056018517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46000.762056018517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46000.762056018517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46000.762056018517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46000.762056018517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46000.762056018517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46000.762056018517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46000.762056018517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46000.762056018517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46000.762056018517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46000.762056018517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46000.762056018517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46000.762056018517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46000.762056018517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46000.762056018517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46000.762056018517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46000.762056018517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46000.762056018517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46000.762056018517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46000.762056018517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46000.762056018517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46000.762056018517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46000.762056018517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46000.762056018517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46000.762056018517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46000.762056018517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46000.762056018517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46000.762056018517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46000.762056018517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46000.762056018517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46000.762056018517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46000.762056018517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46000.762056018517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46000.762056018517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46000.762056018517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46000.762056018517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46000.762056018517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46000.762056018517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46000.762056018517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46000.762056018517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46000.762056018517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46000.762056018517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46000.762056018517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46000.762056018517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46000.762056018517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46000.762056018517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46000.762056018517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46000.762056018517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46000.762056018517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46000.762056018517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46000.762056018517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46000.762056018517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46000.762056018517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46000.762056018517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46000.762056018517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46000.762056018517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46000.762056018517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46000.762056018517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46000.762056018517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46000.762056018517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46000.762056018517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46000.762056018517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46000.762056018517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46000.762056018517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46000.762056018517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46000.762056018517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46000.762056018517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46000.762056018517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46000.762056018517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46000.762056018517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46000.762056018517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46000.762056018517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46000.762056018517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46000.762056018517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46000.762056018517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46000.762056018517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46000.762056018517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46000.762056018517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46000.762056018517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46000.762056018517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46000.762056018517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46000.762056018517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46000.762056018517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46000.762056018517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46000.762056018517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46000.762056018517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46000.762056018517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46000.762056018517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46000.762056018517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46000.762056018517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46000.762056018517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46000.762056018517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46000.762056018517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46000.762056018517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46000.762056018517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46000.762056018517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46000.762056018517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46000.762056018517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46000.762056018517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46000.762056018517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46000.762056018517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46000.762056018517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46000.762056018517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46000.762056018517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46000.762056018517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46000.762056018517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46000.762056018517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46000.762056018517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46000.762056018517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46000.762056018517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46000.762056018517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46000.762056018517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46000.762056018517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46000.762056018517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46000.762056018517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46000.762056018517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46000.762056018517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46000.762056018517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46000.762056018517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46000.762056018517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46000.762056018517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46000.762056018517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46000.762056018517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46000.762056018517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46000.762056018517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46000.762056018517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46000.762056018517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46000.762056018517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46000.762056018517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46000.762056018517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46000.762056018517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46000.762056018517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46000.762056018517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46000.762056018517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46000.762056018517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46000.762056018517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46000.762056018517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46000.762056018517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46000.762056018517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46000.762056018517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46000.762056018517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46000.762056018517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46000.762056018517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46000.762056018517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46000.762056018517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46000.762056018517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46000.762056018517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46000.762056018517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46000.762056018517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46000.762056018517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46000.762056018517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46000.762056018517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46000.762056018517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46000.762056018517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46000.762056018517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46000.762056018517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46000.762056018517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46000.762056018517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46000.762056018517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46000.762056018517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46000.762056018517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46000.762056018517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46000.762056018517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46000.762056018517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46000.762056018517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46000.762056018517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46000.762056018517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46000.762056018517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46000.762056018517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46000.762056018517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46000.762056018517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46000.762056018517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46000.762056018517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46000.762056018517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46000.762056018517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46000.762056018517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46000.762056018517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46000.762056018517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46000.762056018517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46000.762056018517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46000.762056018517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46000.762056018517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46000.762056018517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46000.762056018517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46000.762056018517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46000.762056018517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46000.762056018517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46000.762056018517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46000.762056018517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46000.762056018517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46000.762056018517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46000.762056018517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46000.762056018517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46000.762056018517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46000.762056018517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46000.762056018517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46000.762056018517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46000.762056018517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46000.762056018517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46000.762056018517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46000.762056018517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46000.762056018517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46000.762056018517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46000.762056018517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46000.762056018517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46000.762056018517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46000.762056018517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46000.762056018517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46000.762056018517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46000.762056018517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46000.762056018517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46000.762056018517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46000.762056018517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46000.762056018517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46000.762056018517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46000.762056018517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46000.762056018517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46000.762056018517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46000.762056018517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46000.762056018517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46000.762056018517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46000.762056018517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46000.762056018517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46000.762056018517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46000.762056018517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46000.762056018517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46000.762056018517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46000.762056018517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46000.762056018517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46000.762056018517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46000.762056018517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46000.762056018517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46000.762056018517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46000.762056018517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46000.762056018517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46000.762056018517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46000.762056018517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46000.762056018517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46000.762056018517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46000.762056018517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46000.762056018517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46000.762056018517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46000.762056018517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46000.762056018517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46000.762056018517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46000.762056018517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46000.762056018517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46000.762056018517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46000.762056018517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46000.762056018517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46000.762056018517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46000.762056018517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46000.762056018517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46000.762056018517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46000.762056018517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46000.762056018517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46000.762056018517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46000.762056018517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46000.762056018517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46000.762056018517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46000.762056018517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46000.762056018517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46000.762056018517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46000.762056018517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46000.762056018517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46000.762056018517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46000.762056018517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46000.762056018517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46000.762056018517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46000.762056018517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46000.762056018517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46000.762056018517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46000.762056018517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46000.762056018517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46000.762056018517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46000.762056018517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46000.762056018517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46000.762056018517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46000.762056018517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46000.762056018517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46000.762056018517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46000.762056018517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46000.762056018517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46000.762056018517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46000.762056018517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46000.762056018517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46000.762056018517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46000.762056018517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46000.762056018517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46000.762056018517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46000.762056018517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46000.762056018517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46000.762056018517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46000.762056018517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46000.762056018517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46000.762056018517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46000.762056018517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46000.762056018517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46000.762056018517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46000.762056018517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46000.762056018517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46000.762056018517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46000.762056018517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46000.762056018517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46000.762056018517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46000.762056018517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46000.762056018517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46000.762056018517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46000.762056018517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46000.762056018517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46000.762056018517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46000.762056018517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46000.762056018517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46000.762056018517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46000.762056018517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46000.762056018517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46000.762056018517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46000.762056018517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46000.762056018517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46000.762056018517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46000.762056018517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46000.762056018517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46000.762056018517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46000.762056018517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46000.762056018517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46000.762056018517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46000.762056018517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46000.762056018517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46000.762056018517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46000.762056018517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46000.762056018517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46000.762056018517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46000.762056018517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46000.762056018517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46000.762056018517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46000.762056018517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46000.762056018517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46000.762056018517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46000.762056018517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46000.762056018517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46000.762056018517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46000.762056018517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46000.762056018517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46000.762056018517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46000.762056018517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46000.762056018517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46000.762056018517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46000.762056018517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46000.762056018517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46000.762056018517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46000.762056018517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46000.762056018517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46000.762056018517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46000.762056018517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46000.762056018517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46000.762056018517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46000.762056018517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46000.762056018517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46000.762056018517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46000.762056018517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46000.762056018517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46000.762056018517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46000.762056018517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46000.762056018517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46000.762056018517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46000.762056018517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46000.762056018517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46000.762056018517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46000.762056018517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46000.762056018517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46000.762056018517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46000.762056018517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46000.762056018517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46000.762056018517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46000.762056018517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46000.762056018517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46000.762056018517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46000.762056018517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46000.762056018517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46000.762056018517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46000.762056018517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46000.762056018517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46000.762056018517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46000.762056018517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46000.762056018517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46000.762056018517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46000.762056018517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46000.762056018517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46000.762056018517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46000.762056018517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46000.762056018517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46000.762056018517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46000.762056018517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46000.762056018517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46000.762056018517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46000.762056018517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46000.762056018517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46000.762056018517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46000.762056018517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46000.762056018517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46000.762056018517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46000.762056018517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46000.762056018517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46000.762056018517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46000.762056018517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46000.762056018517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46000.762056018517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46000.762056018517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46000.762056018517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46000.762056018517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46000.762056018517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46000.762056018517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46000.762056018517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46000.762056018517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46000.762056018517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46000.762056018517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46000.762056018517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46000.762056018517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46000.762056018517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46000.762056018517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46000.762056018517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46000.762056018517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46000.762056018517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46000.762056018517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46000.762056018517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46000.762056018517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46000.762056018517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46000.762056018517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46000.762056018517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46000.762056018517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46000.762056018517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46000.762056018517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46000.762056018517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46000.762056018517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46000.762056018517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46000.762056018517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46000.762056018517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46000.762056018517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46000.762056018517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46000.762056018517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46000.762056018517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46000.762056018517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46000.762056018517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46000.762056018517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46000.762056018517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46000.762056018517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46000.762056018517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46000.762056018517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46000.762056018517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46000.762056018517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46000.762056018517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46000.762056018517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46000.762056018517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46000.762056018517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46000.762056018517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46000.762056018517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46000.762056018517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46000.762056018517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46000.762056018517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46000.762056018517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46000.762056018517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46000.762056018517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46000.762056018517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46000.762056018517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46000.762056018517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46000.762056018517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46000.762056018517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46000.762056018517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46000.762056018517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46000.762056018517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46000.762056018517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46000.762056018517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46000.762056018517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46000.762056018517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46000.762056018517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46000.762056018517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46000.762056018517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46000.762056018517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46000.762056018517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46000.762056018517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46000.762056018517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46000.762056018517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46000.762056018517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46000.762056018517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46000.762056018517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46000.762056018517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46000.762056018517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46000.762056018517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46000.762056018517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46000.762056018517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46000.762056018517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46000.762056018517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46000.762056018517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46000.762056018517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46000.762056018517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46000.762056018517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46000.762056018517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46000.762056018517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46000.762056018517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46000.762056018517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46000.762056018517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46000.762056018517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46000.762056018517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46000.762056018517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46000.762056018517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46000.762056018517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46000.762056018517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46000.762056018517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46000.762056018517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46000.762056018517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46000.762056018517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46000.762056018517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46000.762056018517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46000.762056018517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46000.762056018517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46000.762056018517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46000.762056018517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46000.762056018517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46000.762056018517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46000.762056018517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46000.762056018517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46000.762056018517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46000.762056018517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46000.762056018517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46000.762056018517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46000.762056018517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46000.762056018517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46000.762056018517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46000.762056018517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46000.762056018517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46000.762056018517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46000.762056018517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46000.762056018517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46000.762056018517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46000.762056018517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46000.762056018517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46000.762056018517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46000.762056018517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46000.762056018517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46000.762056018517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46000.762056018517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46000.762056018517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46000.762056018517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46000.762056018517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46000.762056018517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46000.762056018517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46000.762056018517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46000.762056018517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46000.762056018517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46000.762056018517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46000.762056018517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297.28133842592069</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1.9679124999966007</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46000.762056018517</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0.44382685184973525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46000.762056018517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46000.762056018517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46000.762056018517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46000.762056018517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46000.762056018517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46000.762056018517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46000.762056018517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46000.762056018517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46000.762056018517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46000.762056018517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46000.762056018517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46000.762056018517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46000.762056018517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46000.762056018517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46000.762056018517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46000.762056018517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46000.762056018517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46000.762056018517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46000.762056018517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46000.762056018517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46000.762056018517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46000.762056018517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46000.762056018517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46000.762056018517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46000.762056018517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46000.762056018517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46000.762056018517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46000.762056018517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46000.762056018517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46000.762056018517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46000.762056018517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46000.762056018517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46000.762056018517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46000.762056018517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46000.762056018517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46000.762056018517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46000.762056018517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46000.762056018517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46000.762056018517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46000.762056018517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46000.762056018517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46000.762056018517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46000.762056018517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46000.762056018517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46000.762056018517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46000.762056018517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46000.762056018517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46000.762056018517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46000.762056018517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46000.762056018517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46000.762056018517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46000.762056018517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46000.762056018517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46000.762056018517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46000.762056018517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46000.762056018517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46000.762056018517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46000.762056018517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46000.762056018517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46000.762056018517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46000.762056018517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46000.762056018517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46000.762056018517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46000.762056018517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46000.762056018517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46000.762056018517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46000.762056018517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46000.762056018517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46000.762056018517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46000.762056018517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46000.762056018517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46000.762056018517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46000.762056018517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46000.762056018517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46000.762056018517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46000.762056018517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46000.762056018517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46000.762056018517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46000.762056018517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46000.762056018517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46000.762056018517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46000.762056018517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46000.762056018517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46000.762056018517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46000.762056018517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46000.762056018517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46000.762056018517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46000.762056018517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46000.762056018517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46000.762056018517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46000.762056018517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46000.762056018517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46000.762056018517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46000.762056018517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46000.762056018517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46000.762056018517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46000.762056018517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46000.762056018517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46000.762056018517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46000.762056018517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46000.762056018517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46000.762056018517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46000.762056018517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46000.762056018517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46000.762056018517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108.92999583332858</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74.57317870370025</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52.100944907404482</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19.388757407403318</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3.6545675925881369</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33434</v>
      </c>
      <c r="E7" s="37" t="s">
        <v>39109</v>
      </c>
      <c r="F7" s="38">
        <v>46000.727361111109</v>
      </c>
      <c r="G7" s="131">
        <f ca="1">IFERROR(NOW()-F7,"")</f>
        <v>3.4694907408265863E-2</v>
      </c>
      <c r="H7" s="38">
        <v>46000.715995370374</v>
      </c>
      <c r="I7" s="37" t="str">
        <f>IFERROR(VLOOKUP(D7,DB!A:F,6,0),"")</f>
        <v>SCECO</v>
      </c>
      <c r="J7" s="37" t="str">
        <f>IFERROR(VLOOKUP(D7,DB!A:G,7,0),"")</f>
        <v>Good</v>
      </c>
      <c r="K7" s="37" t="s">
        <v>39136</v>
      </c>
      <c r="L7" s="37" t="str">
        <f>IFERROR(VLOOKUP(D7,DB!A:I,9,0),"")</f>
        <v>Latis</v>
      </c>
    </row>
    <row r="8" spans="1:13">
      <c r="A8" s="37" t="s">
        <v>39137</v>
      </c>
      <c r="B8" s="37" t="str">
        <f>IFERROR(VLOOKUP(D8,DB!A:K,11,0),"")</f>
        <v>R5</v>
      </c>
      <c r="C8" s="37">
        <v>1</v>
      </c>
      <c r="D8" s="37" t="s">
        <v>38272</v>
      </c>
      <c r="E8" s="37" t="s">
        <v>39106</v>
      </c>
      <c r="F8" s="38">
        <v>46000.732106481482</v>
      </c>
      <c r="G8" s="131">
        <f ca="1">IFERROR(NOW()-F8,"")</f>
        <v>2.9949537034553941E-2</v>
      </c>
      <c r="H8" s="38">
        <v>46000.726319444446</v>
      </c>
      <c r="I8" s="37" t="str">
        <f>IFERROR(VLOOKUP(D8,DB!A:F,6,0),"")</f>
        <v>SCECO</v>
      </c>
      <c r="J8" s="37" t="str">
        <f>IFERROR(VLOOKUP(D8,DB!A:G,7,0),"")</f>
        <v>No BB Shifted</v>
      </c>
      <c r="K8" s="37" t="s">
        <v>39138</v>
      </c>
      <c r="L8" s="37" t="str">
        <f>IFERROR(VLOOKUP(D8,DB!A:I,9,0),"")</f>
        <v>Latis</v>
      </c>
    </row>
    <row r="9" spans="1:13">
      <c r="A9" s="37"/>
      <c r="B9" s="37" t="str">
        <f>IFERROR(VLOOKUP(D9,DB!A:K,11,0),"")</f>
        <v/>
      </c>
      <c r="C9" s="37"/>
      <c r="D9" s="153"/>
      <c r="E9" s="37"/>
      <c r="F9" s="38"/>
      <c r="G9" s="131">
        <f ca="1">IFERROR(NOW()-F9,"")</f>
        <v>46000.762056018517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46000.762056018517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46000.762056018517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46000.762056018517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46000.762056018517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46000.762056018517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46000.762056018517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46000.762056018517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46000.762056018517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46000.762056018517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46000.762056018517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46000.762056018517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46000.762056018517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46000.762056018517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46000.762056018517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46000.762056018517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46000.762056018517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46000.762056018517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46000.762056018517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46000.762056018517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46000.762056018517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46000.762056018517</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46000.762056018517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46000.762056018517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46000.762056018517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46000.762056018517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46000.762056018517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46000.762056018517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46000.762056018517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46000.762056018517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46000.762056018517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46000.762056018517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46000.762056018517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46000.762056018517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46000.762056018517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46000.762056018517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46000.762056018517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46000.762056018517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46000.762056018517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46000.762056018517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46000.762056018517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46000.762056018517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46000.762056018517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46000.762056018517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46000.762056018517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46000.762056018517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46000.762056018517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46000.762056018517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46000.762056018517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46000.762056018517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46000.762056018517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46000.762056018517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46000.762056018517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46000.762056018517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46000.762056018517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46000.762056018517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46000.762056018517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46000.762056018517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46000.762056018517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46000.762056018517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46000.762056018517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46000.762056018517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46000.762056018517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46000.762056018517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46000.762056018517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46000.762056018517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46000.762056018517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46000.762056018517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46000.762056018517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46000.762056018517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46000.762056018517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46000.762056018517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46000.762056018517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46000.762056018517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46000.762056018517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46000.762056018517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46000.762056018517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46000.762056018517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46000.762056018517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46000.762056018517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46000.762056018517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46000.762056018517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46000.762056018517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46000.762056018517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46000.762056018517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46000.762056018517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46000.762056018517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46000.762056018517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46000.762056018517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46000.762056018517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46000.762056018517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46000.762056018517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46000.762056018517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46000.762056018517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46000.762056018517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46000.762056018517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46000.762056018517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46000.762056018517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46000.762056018517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46000.762056018517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46000.762056018517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46000.762056018517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46000.762056018517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46000.762056018517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46000.762056018517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46000.762056018517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46000.762056018517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46000.762056018517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46000.762056018517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46000.762056018517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46000.762056018517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46000.762056018517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46000.762056018517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46000.762056018517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46000.762056018517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46000.762056018517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46000.762056018517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46000.762056018517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46000.762056018517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46000.762056018517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46000.762056018517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46000.762056018517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46000.762056018517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46000.762056018517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46000.762056018517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46000.762056018517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46000.762056018517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46000.762056018517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46000.762056018517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46000.762056018517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46000.762056018517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46000.762056018517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46000.762056018517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46000.762056018517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46000.762056018517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46000.762056018517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46000.762056018517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46000.762056018517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46000.762056018517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46000.762056018517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46000.762056018517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46000.762056018517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46000.762056018517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46000.762056018517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46000.762056018517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46000.762056018517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46000.762056018517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46000.762056018517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46000.762056018517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46000.762056018517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46000.762056018517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46000.762056018517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46000.762056018517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46000.762056018517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46000.762056018517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46000.762056018517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46000.762056018517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46000.762056018517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46000.762056018517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46000.762056018517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46000.762056018517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46000.762056018517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46000.762056018517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46000.762056018517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46000.762056018517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46000.762056018517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46000.762056018517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46000.762056018517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46000.762056018517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46000.762056018517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46000.762056018517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46000.762056018517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46000.762056018517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46000.762056018517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46000.762056018517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46000.762056018517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46000.762056018517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46000.762056018517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46000.762056018517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46000.762056018517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46000.762056018517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46000.762056018517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46000.762056018517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46000.762056018517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46000.762056018517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46000.762056018517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46000.762056018517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46000.762056018517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46000.762056018517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46000.762056018517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46000.762056018517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46000.762056018517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46000.762056018517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46000.762056018517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46000.762056018517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46000.762056018517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46000.762056018517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46000.762056018517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46000.762056018517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46000.762056018517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46000.762056018517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46000.762056018517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46000.762056018517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46000.762056018517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46000.762056018517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46000.762056018517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46000.762056018517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46000.762056018517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46000.762056018517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46000.762056018517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46000.762056018517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46000.762056018517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46000.762056018517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46000.762056018517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46000.762056018517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46000.762056018517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46000.762056018517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46000.762056018517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46000.762056018517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46000.762056018517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46000.762056018517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46000.762056018517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46000.762056018517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46000.762056018517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46000.762056018517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46000.762056018517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46000.762056018517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46000.762056018517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46000.762056018517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46000.762056018517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46000.762056018517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46000.762056018517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46000.762056018517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46000.762056018517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46000.762056018517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46000.762056018517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46000.762056018517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46000.762056018517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46000.762056018517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46000.762056018517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46000.762056018517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46000.762056018517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46000.762056018517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46000.762056018517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46000.762056018517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46000.762056018517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46000.762056018517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46000.762056018517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46000.762056018517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46000.762056018517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46000.762056018517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46000.762056018517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46000.762056018517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46000.762056018517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46000.762056018517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46000.762056018517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46000.762056018517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46000.762056018517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46000.762056018517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46000.762056018517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46000.762056018517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46000.762056018517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46000.762056018517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46000.762056018517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46000.762056018517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46000.762056018517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46000.762056018517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46000.762056018517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46000.762056018517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46000.762056018517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46000.762056018517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46000.762056018517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46000.762056018517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46000.762056018517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46000.762056018517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46000.762056018517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46000.762056018517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46000.762056018517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46000.762056018517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46000.762056018517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46000.762056018517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46000.762056018517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46000.762056018517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46000.762056018517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46000.762056018517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46000.762056018517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46000.762056018517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46000.762056018517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46000.762056018517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46000.762056018517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46000.762056018517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46000.762056018517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46000.762056018517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46000.762056018517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46000.762056018517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46000.762056018517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46000.762056018517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46000.762056018517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46000.762056018517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46000.762056018517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46000.762056018517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46000.762056018517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46000.762056018517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46000.762056018517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46000.762056018517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46000.762056018517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46000.762056018517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46000.762056018517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46000.762056018517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46000.762056018517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46000.762056018517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46000.762056018517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46000.762056018517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46000.762056018517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46000.762056018517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46000.762056018517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46000.762056018517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46000.762056018517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46000.762056018517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46000.762056018517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46000.762056018517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46000.762056018517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46000.762056018517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46000.762056018517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46000.762056018517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46000.762056018517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46000.762056018517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46000.762056018517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46000.762056018517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46000.762056018517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46000.762056018517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46000.762056018517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46000.762056018517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46000.762056018517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46000.762056018517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46000.762056018517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46000.762056018517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46000.762056018517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46000.762056018517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46000.762056018517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46000.762056018517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46000.762056018517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46000.762056018517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46000.762056018517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46000.762056018517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46000.762056018517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46000.762056018517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46000.762056018517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46000.762056018517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46000.762056018517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46000.762056018517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46000.762056018517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46000.762056018517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46000.762056018517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46000.762056018517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46000.762056018517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46000.762056018517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46000.762056018517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46000.762056018517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46000.762056018517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46000.762056018517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46000.762056018517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46000.762056018517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46000.762056018517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46000.762056018517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46000.762056018517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46000.762056018517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46000.762056018517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46000.762056018517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46000.762056018517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46000.762056018517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46000.762056018517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46000.762056018517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46000.762056018517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46000.762056018517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46000.762056018517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46000.762056018517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46000.762056018517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46000.762056018517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46000.762056018517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46000.762056018517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46000.762056018517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46000.762056018517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46000.762056018517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46000.762056018517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46000.762056018517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46000.762056018517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46000.762056018517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46000.762056018517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46000.762056018517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46000.762056018517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46000.762056018517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46000.762056018517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46000.762056018517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46000.762056018517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46000.762056018517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46000.762056018517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46000.762056018517</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46000.762056018517</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2025-12-09T15:18:18Z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