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84" documentId="120_S{2AC9BD13-BADA-5192-A53E-5A8FF88502F6}" xr6:coauthVersionLast="47" xr6:coauthVersionMax="47" xr10:uidLastSave="{6CCE8997-6962-4A43-8333-B30D99851BA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<sst xmlns="http://schemas.openxmlformats.org/spreadsheetml/2006/main" count="181599" uniqueCount="39214">
  <si>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</si>
  <si>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</si>
  <si>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</si>
  <si>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</si>
  <si>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</si>
  <si>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</si>
  <si>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</si>
  <si>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</si>
  <si>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</si>
  <si>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</si>
  <si>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</si>
  <si>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</si>
  <si>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</si>
  <si>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</si>
  <si>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</si>
  <si>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</si>
  <si>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</si>
  <si>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</si>
  <si>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</si>
  <si>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</si>
  <si>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</si>
  <si>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</si>
  <si>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</si>
  <si>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</si>
  <si>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</si>
  <si>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</si>
  <si>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</si>
  <si>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</si>
  <si>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</si>
  <si>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</si>
  <si>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</si>
  <si>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</si>
  <si>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</si>
  <si>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</si>
  <si>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</si>
  <si>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</si>
  <si>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</si>
  <si>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</si>
  <si>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</si>
  <si>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</si>
  <si>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</si>
  <si>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</si>
  <si>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</si>
  <si>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</si>
  <si>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</si>
  <si>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</si>
  <si>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</si>
  <si>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</si>
  <si>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</si>
  <si>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</si>
  <si>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</si>
  <si>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</si>
  <si>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</si>
  <si>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</si>
  <si>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</si>
  <si>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</si>
  <si>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</si>
  <si>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</si>
  <si>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</si>
  <si>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</si>
  <si>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</si>
  <si>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</si>
  <si>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</si>
  <si>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</si>
  <si>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</si>
  <si>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</si>
  <si>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</si>
  <si>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</si>
  <si>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</si>
  <si>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</si>
  <si>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</si>
  <si>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</si>
  <si>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</si>
  <si>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</si>
  <si>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</si>
  <si>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</si>
  <si>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</si>
  <si>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</si>
  <si>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</si>
  <si>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</si>
  <si>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</si>
  <si>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</si>
  <si>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</si>
  <si>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</si>
  <si>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</si>
  <si>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</si>
  <si>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</si>
  <si>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</si>
  <si>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</si>
  <si>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</si>
  <si>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</si>
  <si>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</si>
  <si>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</si>
  <si>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</si>
  <si>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</si>
  <si>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</si>
  <si>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</si>
  <si>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</si>
  <si>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</si>
  <si>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</si>
  <si>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</si>
  <si>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</si>
  <si>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</si>
  <si>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</si>
  <si>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</si>
  <si>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</si>
  <si>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</si>
  <si>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</si>
  <si>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</si>
  <si>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</si>
  <si>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</si>
  <si>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</si>
  <si>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</si>
  <si>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</si>
  <si>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</si>
  <si>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</si>
  <si>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</si>
  <si>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</si>
  <si>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</si>
  <si>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</si>
  <si>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</si>
  <si>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</si>
  <si>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</si>
  <si>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</si>
  <si>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</si>
  <si>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</si>
  <si>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</si>
  <si>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</si>
  <si>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</si>
  <si>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</si>
  <si>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</si>
  <si>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</si>
  <si>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</si>
  <si>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</si>
  <si>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</si>
  <si>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</si>
  <si>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</si>
  <si>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</si>
  <si>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</si>
  <si>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</si>
  <si>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</si>
  <si>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</si>
  <si>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</si>
  <si>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</si>
  <si>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</si>
  <si>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</si>
  <si>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</si>
  <si>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</si>
  <si>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</si>
  <si>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</si>
  <si>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</si>
  <si>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</si>
  <si>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</si>
  <si>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</si>
  <si>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</si>
  <si>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</si>
  <si>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</si>
  <si>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</si>
  <si>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</si>
  <si>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</si>
  <si>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</si>
  <si>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</si>
  <si>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</si>
  <si>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</si>
  <si>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</si>
  <si>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</si>
  <si>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</si>
  <si>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</si>
  <si>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</si>
  <si>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</si>
  <si>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</si>
  <si>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</si>
  <si>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</si>
  <si>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</si>
  <si>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</si>
  <si>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</si>
  <si>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</si>
  <si>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</si>
  <si>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</si>
  <si>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</si>
  <si>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</si>
  <si>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</si>
  <si>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</si>
  <si>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</si>
  <si>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</si>
  <si>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</si>
  <si>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</si>
  <si>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</si>
  <si>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</si>
  <si>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</si>
  <si>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</si>
  <si>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</si>
  <si>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</si>
  <si>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</si>
  <si>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</si>
  <si>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</si>
  <si>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</si>
  <si>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</si>
  <si>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</si>
  <si>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</si>
  <si>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</si>
  <si>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</si>
  <si>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</si>
  <si>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</si>
  <si>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</si>
  <si>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</si>
  <si>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</si>
  <si>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</si>
  <si>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</si>
  <si>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</si>
  <si>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</si>
  <si>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</si>
  <si>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</si>
  <si>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</si>
  <si>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</si>
  <si>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</si>
  <si>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</si>
  <si>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</si>
  <si>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</si>
  <si>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</si>
  <si>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</si>
  <si>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</si>
  <si>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</si>
  <si>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</si>
  <si>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</si>
  <si>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</si>
  <si>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</si>
  <si>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</si>
  <si>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</si>
  <si>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</si>
  <si>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</si>
  <si>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</si>
  <si>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</si>
  <si>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</si>
  <si>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</si>
  <si>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</si>
  <si>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</si>
  <si>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</si>
  <si>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</si>
  <si>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</si>
  <si>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</si>
  <si>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</si>
  <si>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</si>
  <si>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</si>
  <si>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</si>
  <si>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</si>
  <si>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</si>
  <si>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</si>
  <si>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</si>
  <si>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</si>
  <si>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</si>
  <si>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</si>
  <si>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</si>
  <si>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</si>
  <si>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</si>
  <si>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</si>
  <si>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</si>
  <si>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</si>
  <si>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</si>
  <si>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</si>
  <si>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</si>
  <si>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</si>
  <si>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</si>
  <si>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</si>
  <si>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</si>
  <si>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</si>
  <si>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</si>
  <si>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</si>
  <si>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</si>
  <si>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</si>
  <si>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</si>
  <si>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</si>
  <si>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</si>
  <si>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</si>
  <si>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</si>
  <si>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</si>
  <si>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</si>
  <si>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</si>
  <si>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</si>
  <si>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</si>
  <si>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</si>
  <si>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</si>
  <si>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</si>
  <si>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</si>
  <si>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</si>
  <si>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</si>
  <si>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</si>
  <si>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</si>
  <si>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</si>
  <si>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</si>
  <si>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</si>
  <si>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</si>
  <si>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</si>
  <si>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</si>
  <si>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</si>
  <si>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</si>
  <si>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</si>
  <si>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</si>
  <si>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</si>
  <si>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</si>
  <si>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</si>
  <si>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</si>
  <si>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</si>
  <si>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</si>
  <si>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</si>
  <si>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</si>
  <si>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</si>
  <si>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</si>
  <si>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</si>
  <si>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</si>
  <si>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</si>
  <si>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</si>
  <si>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</si>
  <si>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</si>
  <si>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</si>
  <si>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</si>
  <si>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</si>
  <si>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</si>
  <si>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</si>
  <si>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</si>
  <si>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</si>
  <si>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</si>
  <si>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</si>
  <si>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</si>
  <si>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</si>
  <si>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</si>
  <si>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</si>
  <si>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</si>
  <si>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</si>
  <si>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</si>
  <si>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</si>
  <si>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</si>
  <si>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</si>
  <si>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</si>
  <si>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</si>
  <si>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</si>
  <si>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</si>
  <si>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</si>
  <si>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</si>
  <si>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</si>
  <si>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</si>
  <si>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</si>
  <si>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</si>
  <si>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</si>
  <si>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</si>
  <si>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</si>
  <si>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</si>
  <si>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</si>
  <si>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</si>
  <si>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</si>
  <si>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</si>
  <si>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</si>
  <si>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</si>
  <si>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</si>
  <si>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</si>
  <si>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</si>
  <si>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</si>
  <si>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</si>
  <si>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</si>
  <si>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</si>
  <si>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</si>
  <si>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</si>
  <si>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</si>
  <si>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</si>
  <si>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</si>
  <si>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</si>
  <si>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</si>
  <si>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</si>
  <si>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</si>
  <si>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</si>
  <si>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</si>
  <si>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</si>
  <si>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</si>
  <si>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</si>
  <si>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</si>
  <si>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</si>
  <si>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</si>
  <si>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</si>
  <si>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</si>
  <si>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</si>
  <si>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</si>
  <si>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</si>
  <si>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</si>
  <si>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</si>
  <si>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</si>
  <si>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</si>
  <si>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</si>
  <si>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</si>
  <si>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</si>
  <si>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</si>
  <si>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</si>
  <si>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</si>
  <si>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</si>
  <si>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</si>
  <si>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</si>
  <si>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</si>
  <si>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</si>
  <si>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</si>
  <si>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</si>
  <si>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</si>
  <si>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</si>
  <si>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</si>
  <si>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</si>
  <si>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</si>
  <si>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</si>
  <si>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</si>
  <si>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</si>
  <si>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</si>
  <si>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</si>
  <si>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</si>
  <si>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</si>
  <si>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</si>
  <si>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</si>
  <si>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</si>
  <si>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</si>
  <si>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</si>
  <si>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</si>
  <si>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</si>
  <si>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</si>
  <si>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</si>
  <si>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</si>
  <si>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</si>
  <si>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</si>
  <si>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</si>
  <si>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</si>
  <si>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</si>
  <si>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</si>
  <si>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</si>
  <si>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</si>
  <si>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</si>
  <si>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</si>
  <si>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</si>
  <si>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</si>
  <si>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</si>
  <si>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</si>
  <si>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</si>
  <si>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</si>
  <si>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</si>
  <si>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</si>
  <si>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</si>
  <si>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</si>
  <si>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</si>
  <si>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</si>
  <si>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</si>
  <si>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</si>
  <si>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</si>
  <si>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</si>
  <si>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</si>
  <si>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</si>
  <si>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</si>
  <si>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</si>
  <si>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</si>
  <si>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</si>
  <si>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</si>
  <si>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</si>
  <si>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</si>
  <si>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</si>
  <si>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</si>
  <si>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</si>
  <si>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</si>
  <si>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</si>
  <si>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</si>
  <si>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</si>
  <si>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</si>
  <si>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</si>
  <si>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</si>
  <si>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</si>
  <si>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</si>
  <si>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</si>
  <si>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</si>
  <si>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</si>
  <si>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</si>
  <si>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</si>
  <si>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</si>
  <si>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</si>
  <si>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</si>
  <si>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</si>
  <si>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</si>
  <si>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</si>
  <si>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</si>
  <si>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</si>
  <si>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</si>
  <si>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</si>
  <si>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</si>
  <si>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</si>
  <si>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</si>
  <si>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</si>
  <si>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</si>
  <si>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</si>
  <si>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</si>
  <si>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</si>
  <si>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</si>
  <si>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</si>
  <si>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</si>
  <si>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</si>
  <si>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</si>
  <si>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</si>
  <si>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</si>
  <si>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</si>
  <si>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</si>
  <si>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</si>
  <si>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</si>
  <si>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</si>
  <si>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</si>
  <si>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</si>
  <si>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</si>
  <si>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</si>
  <si>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</si>
  <si>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</si>
  <si>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</si>
  <si>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</si>
  <si>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</si>
  <si>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</si>
  <si>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</si>
  <si>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</si>
  <si>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</si>
  <si>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</si>
  <si>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</si>
  <si>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</si>
  <si>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</si>
  <si>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</si>
  <si>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</si>
  <si>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</si>
  <si>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</si>
  <si>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</si>
  <si>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</si>
  <si>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</si>
  <si>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</si>
  <si>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</si>
  <si>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</si>
  <si>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</si>
  <si>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</si>
  <si>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</si>
  <si>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</si>
  <si>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</si>
  <si>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</si>
  <si>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</si>
  <si>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</si>
  <si>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</si>
  <si>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</si>
  <si>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</si>
  <si>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</si>
  <si>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</si>
  <si>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</si>
  <si>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</si>
  <si>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</si>
  <si>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</si>
  <si>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</si>
  <si>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</si>
  <si>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</si>
  <si>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</si>
  <si>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</si>
  <si>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</si>
  <si>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</si>
  <si>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</si>
  <si>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</si>
  <si>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</si>
  <si>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</si>
  <si>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</si>
  <si>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</si>
  <si>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</si>
  <si>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</si>
  <si>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</si>
  <si>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</si>
  <si>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</si>
  <si>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</si>
  <si>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</si>
  <si>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</si>
  <si>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</si>
  <si>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</si>
  <si>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</si>
  <si>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</si>
  <si>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</si>
  <si>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</si>
  <si>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</si>
  <si>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</si>
  <si>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</si>
  <si>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</si>
  <si>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</si>
  <si>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</si>
  <si>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</si>
  <si>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</si>
  <si>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</si>
  <si>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</si>
  <si>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</si>
  <si>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</si>
  <si>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</si>
  <si>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</si>
  <si>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</si>
  <si>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</si>
  <si>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</si>
  <si>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</si>
  <si>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</si>
  <si>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</si>
  <si>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</si>
  <si>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</si>
  <si>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</si>
  <si>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</si>
  <si>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</si>
  <si>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</si>
  <si>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</si>
  <si>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</si>
  <si>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</si>
  <si>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</si>
  <si>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</si>
  <si>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</si>
  <si>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</si>
  <si>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</si>
  <si>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</si>
  <si>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</si>
  <si>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</si>
  <si>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</si>
  <si>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</si>
  <si>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</si>
  <si>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</si>
  <si>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</si>
  <si>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</si>
  <si>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</si>
  <si>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</si>
  <si>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</si>
  <si>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</si>
  <si>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</si>
  <si>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</si>
  <si>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</si>
  <si>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</si>
  <si>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</si>
  <si>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</si>
  <si>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</si>
  <si>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</si>
  <si>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</si>
  <si>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</si>
  <si>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</si>
  <si>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</si>
  <si>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</si>
  <si>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</si>
  <si>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</si>
  <si>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</si>
  <si>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</si>
  <si>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</si>
  <si>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</si>
  <si>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</si>
  <si>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</si>
  <si>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</si>
  <si>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</si>
  <si>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</si>
  <si>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</si>
  <si>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</si>
  <si>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</si>
  <si>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</si>
  <si>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</si>
  <si>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</si>
  <si>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</si>
  <si>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</si>
  <si>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</si>
  <si>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</si>
  <si>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</si>
  <si>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</si>
  <si>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</si>
  <si>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</si>
  <si>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</si>
  <si>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</si>
  <si>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</si>
  <si>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</si>
  <si>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</si>
  <si>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</si>
  <si>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</si>
  <si>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</si>
  <si>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</si>
  <si>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</si>
  <si>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</si>
  <si>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</si>
  <si>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</si>
  <si>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</si>
  <si>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</si>
  <si>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</si>
  <si>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</si>
  <si>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</si>
  <si>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</si>
  <si>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</si>
  <si>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</si>
  <si>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</si>
  <si>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</si>
  <si>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</si>
  <si>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</si>
  <si>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</si>
  <si>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</si>
  <si>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</si>
  <si>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</si>
  <si>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</si>
  <si>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</si>
  <si>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</si>
  <si>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</si>
  <si>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</si>
  <si>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</si>
  <si>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</si>
  <si>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</si>
  <si>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</si>
  <si>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</si>
  <si>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</si>
  <si>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</si>
  <si>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</si>
  <si>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</si>
  <si>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</si>
  <si>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</si>
  <si>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</si>
  <si>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</si>
  <si>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</si>
  <si>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</si>
  <si>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</si>
  <si>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</si>
  <si>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</si>
  <si>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</si>
  <si>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</si>
  <si>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</si>
  <si>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</si>
  <si>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</si>
  <si>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</si>
  <si>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</si>
  <si>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</si>
  <si>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</si>
  <si>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</si>
  <si>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</si>
  <si>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</si>
  <si>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</si>
  <si>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</si>
  <si>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</si>
  <si>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</si>
  <si>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</si>
  <si>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</si>
  <si>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</si>
  <si>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</si>
  <si>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</si>
  <si>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</si>
  <si>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</si>
  <si>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</si>
  <si>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</si>
  <si>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</si>
  <si>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</si>
  <si>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</si>
  <si>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</si>
  <si>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</si>
  <si>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</si>
  <si>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</si>
  <si>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</si>
  <si>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</si>
  <si>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</si>
  <si>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</si>
  <si>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</si>
  <si>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</si>
  <si>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</si>
  <si>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</si>
  <si>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</si>
  <si>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</si>
  <si>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</si>
  <si>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</si>
  <si>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</si>
  <si>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</si>
  <si>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</si>
  <si>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</si>
  <si>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</si>
  <si>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</si>
  <si>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</si>
  <si>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</si>
  <si>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</si>
  <si>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</si>
  <si>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</si>
  <si>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</si>
  <si>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</si>
  <si>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</si>
  <si>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</si>
  <si>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</si>
  <si>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</si>
  <si>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</si>
  <si>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</si>
  <si>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</si>
  <si>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</si>
  <si>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</si>
  <si>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</si>
  <si>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</si>
  <si>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</si>
  <si>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</si>
  <si>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</si>
  <si>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</si>
  <si>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</si>
  <si>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</si>
  <si>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</si>
  <si>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</si>
  <si>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</si>
  <si>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</si>
  <si>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</si>
  <si>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</si>
  <si>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</si>
  <si>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</si>
  <si>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</si>
  <si>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</si>
  <si>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</si>
  <si>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</si>
  <si>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</si>
  <si>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</si>
  <si>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</si>
  <si>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</si>
  <si>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</si>
  <si>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</si>
  <si>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</si>
  <si>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</si>
  <si>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</si>
  <si>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</si>
  <si>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</si>
  <si>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</si>
  <si>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</si>
  <si>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</si>
  <si>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</si>
  <si>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</si>
  <si>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</si>
  <si>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</si>
  <si>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</si>
  <si>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</si>
  <si>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</si>
  <si>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</si>
  <si>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</si>
  <si>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</si>
  <si>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</si>
  <si>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</si>
  <si>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</si>
  <si>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</si>
  <si>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</si>
  <si>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</si>
  <si>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</si>
  <si>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</si>
  <si>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</si>
  <si>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</si>
  <si>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</si>
  <si>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</si>
  <si>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</si>
  <si>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</si>
  <si>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</si>
  <si>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</si>
  <si>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</si>
  <si>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</si>
  <si>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</si>
  <si>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</si>
  <si>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</si>
  <si>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</si>
  <si>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</si>
  <si>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</si>
  <si>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</si>
  <si>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</si>
  <si>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</si>
  <si>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</si>
  <si>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</si>
  <si>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</si>
  <si>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</si>
  <si>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</si>
  <si>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</si>
  <si>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</si>
  <si>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</si>
  <si>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</si>
  <si>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</si>
  <si>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</si>
  <si>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</si>
  <si>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</si>
  <si>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</si>
  <si>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</si>
  <si>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</si>
  <si>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</si>
  <si>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</si>
  <si>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</si>
  <si>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</si>
  <si>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</si>
  <si>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</si>
  <si>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</si>
  <si>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</si>
  <si>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</si>
  <si>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</si>
  <si>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</si>
  <si>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</si>
  <si>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</si>
  <si>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</si>
  <si>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</si>
  <si>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</si>
  <si>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</si>
  <si>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</si>
  <si>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</si>
  <si>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</si>
  <si>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</si>
  <si>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</si>
  <si>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</si>
  <si>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</si>
  <si>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</si>
  <si>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</si>
  <si>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</si>
  <si>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</si>
  <si>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</si>
  <si>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</si>
  <si>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</si>
  <si>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</si>
  <si>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</si>
  <si>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</si>
  <si>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</si>
  <si>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</si>
  <si>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</si>
  <si>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</si>
  <si>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</si>
  <si>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</si>
  <si>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</si>
  <si>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</si>
  <si>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</si>
  <si>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</si>
  <si>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</si>
  <si>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</si>
  <si>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</si>
  <si>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</si>
  <si>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</si>
  <si>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</si>
  <si>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</si>
  <si>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</si>
  <si>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</si>
  <si>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</si>
  <si>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</si>
  <si>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</si>
  <si>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</si>
  <si>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</si>
  <si>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</si>
  <si>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</si>
  <si>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</si>
  <si>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</si>
  <si>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</si>
  <si>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</si>
  <si>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</si>
  <si>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</si>
  <si>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</si>
  <si>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</si>
  <si>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</si>
  <si>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</si>
  <si>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</si>
  <si>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</si>
  <si>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</si>
  <si>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</si>
  <si>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</si>
  <si>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</si>
  <si>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</si>
  <si>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</si>
  <si>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</si>
  <si>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</si>
  <si>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</si>
  <si>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</si>
  <si>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</si>
  <si>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</si>
  <si>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</si>
  <si>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</si>
  <si>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</si>
  <si>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</si>
  <si>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</si>
  <si>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</si>
  <si>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</si>
  <si>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</si>
  <si>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</si>
  <si>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</si>
  <si>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</si>
  <si>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</si>
  <si>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</si>
  <si>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</si>
  <si>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</si>
  <si>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</si>
  <si>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</si>
  <si>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</si>
  <si>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</si>
  <si>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</si>
  <si>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</si>
  <si>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</si>
  <si>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</si>
  <si>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</si>
  <si>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</si>
  <si>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</si>
  <si>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</si>
  <si>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</si>
  <si>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</si>
  <si>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</si>
  <si>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</si>
  <si>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</si>
  <si>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</si>
  <si>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</si>
  <si>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</si>
  <si>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</si>
  <si>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</si>
  <si>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</si>
  <si>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</si>
  <si>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</si>
  <si>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</si>
  <si>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</si>
  <si>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</si>
  <si>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</si>
  <si>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</si>
  <si>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</si>
  <si>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</si>
  <si>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</si>
  <si>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</si>
  <si>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</si>
  <si>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</si>
  <si>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</si>
  <si>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</si>
  <si>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</si>
  <si>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</si>
  <si>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</si>
  <si>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</si>
  <si>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</si>
  <si>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</si>
  <si>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</si>
  <si>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</si>
  <si>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</si>
  <si>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</si>
  <si>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</si>
  <si>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</si>
  <si>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</si>
  <si>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</si>
  <si>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</si>
  <si>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</si>
  <si>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</si>
  <si>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</si>
  <si>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</si>
  <si>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</si>
  <si>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</si>
  <si>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</si>
  <si>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</si>
  <si>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</si>
  <si>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</si>
  <si>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</si>
  <si>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</si>
  <si>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</si>
  <si>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</si>
  <si>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</si>
  <si>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</si>
  <si>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</si>
  <si>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</si>
  <si>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</si>
  <si>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</si>
  <si>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</si>
  <si>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</si>
  <si>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</si>
  <si>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</si>
  <si>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</si>
  <si>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</si>
  <si>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</si>
  <si>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</si>
  <si>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</si>
  <si>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</si>
  <si>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</si>
  <si>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</si>
  <si>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</si>
  <si>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</si>
  <si>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</si>
  <si>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</si>
  <si>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</si>
  <si>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</si>
  <si>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</si>
  <si>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</si>
  <si>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</si>
  <si>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</si>
  <si>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</si>
  <si>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</si>
  <si>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</si>
  <si>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</si>
  <si>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</si>
  <si>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</si>
  <si>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</si>
  <si>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</si>
  <si>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</si>
  <si>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</si>
  <si>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</si>
  <si>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</si>
  <si>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</si>
  <si>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</si>
  <si>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</si>
  <si>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</si>
  <si>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</si>
  <si>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</si>
  <si>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</si>
  <si>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</si>
  <si>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</si>
  <si>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</si>
  <si>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</si>
  <si>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</si>
  <si>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</si>
  <si>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</si>
  <si>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</si>
  <si>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</si>
  <si>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</si>
  <si>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</si>
  <si>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</si>
  <si>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</si>
  <si>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</si>
  <si>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</si>
  <si>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</si>
  <si>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</si>
  <si>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</si>
  <si>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</si>
  <si>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</si>
  <si>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</si>
  <si>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</si>
  <si>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</si>
  <si>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</si>
  <si>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</si>
  <si>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</si>
  <si>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</si>
  <si>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</si>
  <si>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</si>
  <si>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</si>
  <si>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</si>
  <si>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</si>
  <si>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</si>
  <si>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</si>
  <si>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</si>
  <si>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</si>
  <si>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</si>
  <si>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</si>
  <si>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</si>
  <si>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</si>
  <si>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</si>
  <si>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</si>
  <si>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</si>
  <si>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</si>
  <si>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</si>
  <si>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</si>
  <si>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</si>
  <si>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</si>
  <si>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</si>
  <si>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</si>
  <si>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</si>
  <si>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</si>
  <si>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</si>
  <si>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</si>
  <si>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</si>
  <si>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</si>
  <si>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</si>
  <si>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</si>
  <si>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</si>
  <si>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</si>
  <si>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</si>
  <si>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</si>
  <si>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</si>
  <si>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</si>
  <si>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</si>
  <si>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</si>
  <si>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</si>
  <si>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</si>
  <si>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</si>
  <si>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</si>
  <si>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</si>
  <si>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</si>
  <si>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</si>
  <si>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</si>
  <si>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</si>
  <si>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</si>
  <si>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</si>
  <si>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</si>
  <si>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</si>
  <si>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</si>
  <si>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</si>
  <si>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</si>
  <si>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</si>
  <si>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</si>
  <si>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</si>
  <si>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</si>
  <si>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</si>
  <si>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</si>
  <si>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</si>
  <si>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</si>
  <si>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</si>
  <si>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</si>
  <si>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</si>
  <si>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</si>
  <si>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</si>
  <si>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</si>
  <si>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</si>
  <si>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</si>
  <si>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</si>
  <si>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</si>
  <si>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</si>
  <si>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</si>
  <si>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</si>
  <si>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</si>
  <si>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</si>
  <si>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</si>
  <si>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</si>
  <si>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</si>
  <si>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</si>
  <si>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</si>
  <si>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</si>
  <si>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</si>
  <si>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</si>
  <si>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</si>
  <si>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</si>
  <si>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</si>
  <si>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</si>
  <si>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</si>
  <si>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</si>
  <si>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</si>
  <si>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</si>
  <si>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</si>
  <si>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</si>
  <si>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</si>
  <si>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</si>
  <si>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</si>
  <si>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</si>
  <si>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</si>
  <si>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</si>
  <si>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</si>
  <si>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</si>
  <si>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</si>
  <si>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</si>
  <si>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</si>
  <si>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</si>
  <si>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</si>
  <si>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</si>
  <si>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</si>
  <si>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</si>
  <si>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</si>
  <si>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</si>
  <si>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</si>
  <si>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</si>
  <si>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</si>
  <si>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</si>
  <si>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</si>
  <si>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</si>
  <si>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</si>
  <si>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</si>
  <si>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</si>
  <si>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</si>
  <si>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</si>
  <si>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</si>
  <si>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</si>
  <si>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</si>
  <si>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</si>
  <si>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</si>
  <si>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</si>
  <si>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</si>
  <si>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</si>
  <si>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</si>
  <si>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</si>
  <si>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</si>
  <si>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</si>
  <si>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</si>
  <si>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</si>
  <si>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</si>
  <si>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</si>
  <si>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</si>
  <si>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</si>
  <si>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</si>
  <si>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</si>
  <si>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</si>
  <si>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</si>
  <si>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</si>
  <si>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</si>
  <si>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</si>
  <si>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</si>
  <si>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</si>
  <si>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</si>
  <si>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</si>
  <si>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</si>
  <si>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</si>
  <si>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</si>
  <si>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</si>
  <si>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</si>
  <si>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</si>
  <si>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</si>
  <si>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</si>
  <si>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</si>
  <si>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</si>
  <si>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</si>
  <si>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</si>
  <si>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</si>
  <si>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</si>
  <si>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</si>
  <si>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</si>
  <si>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</si>
  <si>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</si>
  <si>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</si>
  <si>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</si>
  <si>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</si>
  <si>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</si>
  <si>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</si>
  <si>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</si>
  <si>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</si>
  <si>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</si>
  <si>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</si>
  <si>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</si>
  <si>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</si>
  <si>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</si>
  <si>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</si>
  <si>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</si>
  <si>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</si>
  <si>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</si>
  <si>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</si>
  <si>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</si>
  <si>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</si>
  <si>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</si>
  <si>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</si>
  <si>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</si>
  <si>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</si>
  <si>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</si>
  <si>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</si>
  <si>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</si>
  <si>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</si>
  <si>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</si>
  <si>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</si>
  <si>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</si>
  <si>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</si>
  <si>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</si>
  <si>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</si>
  <si>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</si>
  <si>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</si>
  <si>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</si>
  <si>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</si>
  <si>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</si>
  <si>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</si>
  <si>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</si>
  <si>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</si>
  <si>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</si>
  <si>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</si>
  <si>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</si>
  <si>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</si>
  <si>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</si>
  <si>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</si>
  <si>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</si>
  <si>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</si>
  <si>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</si>
  <si>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</si>
  <si>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</si>
  <si>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</si>
  <si>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</si>
  <si>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</si>
  <si>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</si>
  <si>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</si>
  <si>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</si>
  <si>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</si>
  <si>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</si>
  <si>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</si>
  <si>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</si>
  <si>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</si>
  <si>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</si>
  <si>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</si>
  <si>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</si>
  <si>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</si>
  <si>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</si>
  <si>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</si>
  <si>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</si>
  <si>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</si>
  <si>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</si>
  <si>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</si>
  <si>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</si>
  <si>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</si>
  <si>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</si>
  <si>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</si>
  <si>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</si>
  <si>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</si>
  <si>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</si>
  <si>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</si>
  <si>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</si>
  <si>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</si>
  <si>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</si>
  <si>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</si>
  <si>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</si>
  <si>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</si>
  <si>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</si>
  <si>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</si>
  <si>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</si>
  <si>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</si>
  <si>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</si>
  <si>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</si>
  <si>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</si>
  <si>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</si>
  <si>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</si>
  <si>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</si>
  <si>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</si>
  <si>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</si>
  <si>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</si>
  <si>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</si>
  <si>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</si>
  <si>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</si>
  <si>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</si>
  <si>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</si>
  <si>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</si>
  <si>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</si>
  <si>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</si>
  <si>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</si>
  <si>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</si>
  <si>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</si>
  <si>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</si>
  <si>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</si>
  <si>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</si>
  <si>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</si>
  <si>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</si>
  <si>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</si>
  <si>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</si>
  <si>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</si>
  <si>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</si>
  <si>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</si>
  <si>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</si>
  <si>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</si>
  <si>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</si>
  <si>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</si>
  <si>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</si>
  <si>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</si>
  <si>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</si>
  <si>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</si>
  <si>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</si>
  <si>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</si>
  <si>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</si>
  <si>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</si>
  <si>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</si>
  <si>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</si>
  <si>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</si>
  <si>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</si>
  <si>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</si>
  <si>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</si>
  <si>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</si>
  <si>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</si>
  <si>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</si>
  <si>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</si>
  <si>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</si>
  <si>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</si>
  <si>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</si>
  <si>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</si>
  <si>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</si>
  <si>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</si>
  <si>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</si>
  <si>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</si>
  <si>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</si>
  <si>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</si>
  <si>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</si>
  <si>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</si>
  <si>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</si>
  <si>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</si>
  <si>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</si>
  <si>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</si>
  <si>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</si>
  <si>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</si>
  <si>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</si>
  <si>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</si>
  <si>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</si>
  <si>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</si>
  <si>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</si>
  <si>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</si>
  <si>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</si>
  <si>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</si>
  <si>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</si>
  <si>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</si>
  <si>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</si>
  <si>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</si>
  <si>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</si>
  <si>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</si>
  <si>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</si>
  <si>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</si>
  <si>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</si>
  <si>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</si>
  <si>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</si>
  <si>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</si>
  <si>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</si>
  <si>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</si>
  <si>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</si>
  <si>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</si>
  <si>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</si>
  <si>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</si>
  <si>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</si>
  <si>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</si>
  <si>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</si>
  <si>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</si>
  <si>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</si>
  <si>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</si>
  <si>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</si>
  <si>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</si>
  <si>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</si>
  <si>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</si>
  <si>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</si>
  <si>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</si>
  <si>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</si>
  <si>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</si>
  <si>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</si>
  <si>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</si>
  <si>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</si>
  <si>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</si>
  <si>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</si>
  <si>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</si>
  <si>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</si>
  <si>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</si>
  <si>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</si>
  <si>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</si>
  <si>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</si>
  <si>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</si>
  <si>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</si>
  <si>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</si>
  <si>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</si>
  <si>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</si>
  <si>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</si>
  <si>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</si>
  <si>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</si>
  <si>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</si>
  <si>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</si>
  <si>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</si>
  <si>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</si>
  <si>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</si>
  <si>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</si>
  <si>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</si>
  <si>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</si>
  <si>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</si>
  <si>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</si>
  <si>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</si>
  <si>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</si>
  <si>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</si>
  <si>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</si>
  <si>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</si>
  <si>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</si>
  <si>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</si>
  <si>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</si>
  <si>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</si>
  <si>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</si>
  <si>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</si>
  <si>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</si>
  <si>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</si>
  <si>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</si>
  <si>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</si>
  <si>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</si>
  <si>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</si>
  <si>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</si>
  <si>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</si>
  <si>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</si>
  <si>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</si>
  <si>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</si>
  <si>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</si>
  <si>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</si>
  <si>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</si>
  <si>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</si>
  <si>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</si>
  <si>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</si>
  <si>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</si>
  <si>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</si>
  <si>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</si>
  <si>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</si>
  <si>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</si>
  <si>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</si>
  <si>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</si>
  <si>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</si>
  <si>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</si>
  <si>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</si>
  <si>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</si>
  <si>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</si>
  <si>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</si>
  <si>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</si>
  <si>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</si>
  <si>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</si>
  <si>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</si>
  <si>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</si>
  <si>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</si>
  <si>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</si>
  <si>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</si>
  <si>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</si>
  <si>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</si>
  <si>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</si>
  <si>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</si>
  <si>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</si>
  <si>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</si>
  <si>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</si>
  <si>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</si>
  <si>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</si>
  <si>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</si>
  <si>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</si>
  <si>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</si>
  <si>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</si>
  <si>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</si>
  <si>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</si>
  <si>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</si>
  <si>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</si>
  <si>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</si>
  <si>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</si>
  <si>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</si>
  <si>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</si>
  <si>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</si>
  <si>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</si>
  <si>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</si>
  <si>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</si>
  <si>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</si>
  <si>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</si>
  <si>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</si>
  <si>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</si>
  <si>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</si>
  <si>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</si>
  <si>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</si>
  <si>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</si>
  <si>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</si>
  <si>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</si>
  <si>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</si>
  <si>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</si>
  <si>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</si>
  <si>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</si>
  <si>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</si>
  <si>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</si>
  <si>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</si>
  <si>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</si>
  <si>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</si>
  <si>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</si>
  <si>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</si>
  <si>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</si>
  <si>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</si>
  <si>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</si>
  <si>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</si>
  <si>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</si>
  <si>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</si>
  <si>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</si>
  <si>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</si>
  <si>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</si>
  <si>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</si>
  <si>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</si>
  <si>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</si>
  <si>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</si>
  <si>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</si>
  <si>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</si>
  <si>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</si>
  <si>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</si>
  <si>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</si>
  <si>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</si>
  <si>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</si>
  <si>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</si>
  <si>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</si>
  <si>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</si>
  <si>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</si>
  <si>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</si>
  <si>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</si>
  <si>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</si>
  <si>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</si>
  <si>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</si>
  <si>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</si>
  <si>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</si>
  <si>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</si>
  <si>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</si>
  <si>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</si>
  <si>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</si>
  <si>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</si>
  <si>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</si>
  <si>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</si>
  <si>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</si>
  <si>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</si>
  <si>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</si>
  <si>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</si>
  <si>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</si>
  <si>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</si>
  <si>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</si>
  <si>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</si>
  <si>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</si>
  <si>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</si>
  <si>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</si>
  <si>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</si>
  <si>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</si>
  <si>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</si>
  <si>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</si>
  <si>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</si>
  <si>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</si>
  <si>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</si>
  <si>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</si>
  <si>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</si>
  <si>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</si>
  <si>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</si>
  <si>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</si>
  <si>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</si>
  <si>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</si>
  <si>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</si>
  <si>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</si>
  <si>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</si>
  <si>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</si>
  <si>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</si>
  <si>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</si>
  <si>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</si>
  <si>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</si>
  <si>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</si>
  <si>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</si>
  <si>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</si>
  <si>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</si>
  <si>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</si>
  <si>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</si>
  <si>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</si>
  <si>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</si>
  <si>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</si>
  <si>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</si>
  <si>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</si>
  <si>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</si>
  <si>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</si>
  <si>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</si>
  <si>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</si>
  <si>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</si>
  <si>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</si>
  <si>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</si>
  <si>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</si>
  <si>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</si>
  <si>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</si>
  <si>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</si>
  <si>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</si>
  <si>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</si>
  <si>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</si>
  <si>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</si>
  <si>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</si>
  <si>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</si>
  <si>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</si>
  <si>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</si>
  <si>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</si>
  <si>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</si>
  <si>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</si>
  <si>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</si>
  <si>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</si>
  <si>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</si>
  <si>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</si>
  <si>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</si>
  <si>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</si>
  <si>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</si>
  <si>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</si>
  <si>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</si>
  <si>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</si>
  <si>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</si>
  <si>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</si>
  <si>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</si>
  <si>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</si>
  <si>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</si>
  <si>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</si>
  <si>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</si>
  <si>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</si>
  <si>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</si>
  <si>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</si>
  <si>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</si>
  <si>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</si>
  <si>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</si>
  <si>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</si>
  <si>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</si>
  <si>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</si>
  <si>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</si>
  <si>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</si>
  <si>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</si>
  <si>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</si>
  <si>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</si>
  <si>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</si>
  <si>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</si>
  <si>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</si>
  <si>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</si>
  <si>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</si>
  <si>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</si>
  <si>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</si>
  <si>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</si>
  <si>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</si>
  <si>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</si>
  <si>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</si>
  <si>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</si>
  <si>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</si>
  <si>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</si>
  <si>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</si>
  <si>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</si>
  <si>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</si>
  <si>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</si>
  <si>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</si>
  <si>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</si>
  <si>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</si>
  <si>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</si>
  <si>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</si>
  <si>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</si>
  <si>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</si>
  <si>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</si>
  <si>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</si>
  <si>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</si>
  <si>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</si>
  <si>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</si>
  <si>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</si>
  <si>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</si>
  <si>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</si>
  <si>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</si>
  <si>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</si>
  <si>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</si>
  <si>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</si>
  <si>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</si>
  <si>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</si>
  <si>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</si>
  <si>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</si>
  <si>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</si>
  <si>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</si>
  <si>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</si>
  <si>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</si>
  <si>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</si>
  <si>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</si>
  <si>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</si>
  <si>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</si>
  <si>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</si>
  <si>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</si>
  <si>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</si>
  <si>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</si>
  <si>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</si>
  <si>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</si>
  <si>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</si>
  <si>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</si>
  <si>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</si>
  <si>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</si>
  <si>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</si>
  <si>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</si>
  <si>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</si>
  <si>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</si>
  <si>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</si>
  <si>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</si>
  <si>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</si>
  <si>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</si>
  <si>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</si>
  <si>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</si>
  <si>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</si>
  <si>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</si>
  <si>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</si>
  <si>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</si>
  <si>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</si>
  <si>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</si>
  <si>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</si>
  <si>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</si>
  <si>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</si>
  <si>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</si>
  <si>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</si>
  <si>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</si>
  <si>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</si>
  <si>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</si>
  <si>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</si>
  <si>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</si>
  <si>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</si>
  <si>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</si>
  <si>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</si>
  <si>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</si>
  <si>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</si>
  <si>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</si>
  <si>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</si>
  <si>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</si>
  <si>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</si>
  <si>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</si>
  <si>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</si>
  <si>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</si>
  <si>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</si>
  <si>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</si>
  <si>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</si>
  <si>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</si>
  <si>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</si>
  <si>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</si>
  <si>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</si>
  <si>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</si>
  <si>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</si>
  <si>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</si>
  <si>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</si>
  <si>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</si>
  <si>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</si>
  <si>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</si>
  <si>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</si>
  <si>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</si>
  <si>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</si>
  <si>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</si>
  <si>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</si>
  <si>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</si>
  <si>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</si>
  <si>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</si>
  <si>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</si>
  <si>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</si>
  <si>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</si>
  <si>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</si>
  <si>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</si>
  <si>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</si>
  <si>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</si>
  <si>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</si>
  <si>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</si>
  <si>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</si>
  <si>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</si>
  <si>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</si>
  <si>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</si>
  <si>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</si>
  <si>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</si>
  <si>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</si>
  <si>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</si>
  <si>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</si>
  <si>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</si>
  <si>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</si>
  <si>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</si>
  <si>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</si>
  <si>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</si>
  <si>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</si>
  <si>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</si>
  <si>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</si>
  <si>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</si>
  <si>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</si>
  <si>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</si>
  <si>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</si>
  <si>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</si>
  <si>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</si>
  <si>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</si>
  <si>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</si>
  <si>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</si>
  <si>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</si>
  <si>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</si>
  <si>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</si>
  <si>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</si>
  <si>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</si>
  <si>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</si>
  <si>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</si>
  <si>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</si>
  <si>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</si>
  <si>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</si>
  <si>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</si>
  <si>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</si>
  <si>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</si>
  <si>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</si>
  <si>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</si>
  <si>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</si>
  <si>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</si>
  <si>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</si>
  <si>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</si>
  <si>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</si>
  <si>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</si>
  <si>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</si>
  <si>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</si>
  <si>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</si>
  <si>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</si>
  <si>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</si>
  <si>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</si>
  <si>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</si>
  <si>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</si>
  <si>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</si>
  <si>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</si>
  <si>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</si>
  <si>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</si>
  <si>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</si>
  <si>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</si>
  <si>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</si>
  <si>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</si>
  <si>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</si>
  <si>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</si>
  <si>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</si>
  <si>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</si>
  <si>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</si>
  <si>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</si>
  <si>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</si>
  <si>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</si>
  <si>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</si>
  <si>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</si>
  <si>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</si>
  <si>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</si>
  <si>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</si>
  <si>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</si>
  <si>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</si>
  <si>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</si>
  <si>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</si>
  <si>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</si>
  <si>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</si>
  <si>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</si>
  <si>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</si>
  <si>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</si>
  <si>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</si>
  <si>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</si>
  <si>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</si>
  <si>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</si>
  <si>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</si>
  <si>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</si>
  <si>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</si>
  <si>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</si>
  <si>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</si>
  <si>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</si>
  <si>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</si>
  <si>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</si>
  <si>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</si>
  <si>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</si>
  <si>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</si>
  <si>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</si>
  <si>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</si>
  <si>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</si>
  <si>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</si>
  <si>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</si>
  <si>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</si>
  <si>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</si>
  <si>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</si>
  <si>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</si>
  <si>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</si>
  <si>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</si>
  <si>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</si>
  <si>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</si>
  <si>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</si>
  <si>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</si>
  <si>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</si>
  <si>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</si>
  <si>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</si>
  <si>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</si>
  <si>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</si>
  <si>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</si>
  <si>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</si>
  <si>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</si>
  <si>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</si>
  <si>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</si>
  <si>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</si>
  <si>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</si>
  <si>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</si>
  <si>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</si>
  <si>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</si>
  <si>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</si>
  <si>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</si>
  <si>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</si>
  <si>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</si>
  <si>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</si>
  <si>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</si>
  <si>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</si>
  <si>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</si>
  <si>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</si>
  <si>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</si>
  <si>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</si>
  <si>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</si>
  <si>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</si>
  <si>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</si>
  <si>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</si>
  <si>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</si>
  <si>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</si>
  <si>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</si>
  <si>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</si>
  <si>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</si>
  <si>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</si>
  <si>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</si>
  <si>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</si>
  <si>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</si>
  <si>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</si>
  <si>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</si>
  <si>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</si>
  <si>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</si>
  <si>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</si>
  <si>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</si>
  <si>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</si>
  <si>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</si>
  <si>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</si>
  <si>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</si>
  <si>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</si>
  <si>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</si>
  <si>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</si>
  <si>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</si>
  <si>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</si>
  <si>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</si>
  <si>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</si>
  <si>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</si>
  <si>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</si>
  <si>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</si>
  <si>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</si>
  <si>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</si>
  <si>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</si>
  <si>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</si>
  <si>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</si>
  <si>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</si>
  <si>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</si>
  <si>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</si>
  <si>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</si>
  <si>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</si>
  <si>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</si>
  <si>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</si>
  <si>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</si>
  <si>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</si>
  <si>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</si>
  <si>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</si>
  <si>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</si>
  <si>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</si>
  <si>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</si>
  <si>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</si>
  <si>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</si>
  <si>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</si>
  <si>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</si>
  <si>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</si>
  <si>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</si>
  <si>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</si>
  <si>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</si>
  <si>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</si>
  <si>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</si>
  <si>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</si>
  <si>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</si>
  <si>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</si>
  <si>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</si>
  <si>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</si>
  <si>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</si>
  <si>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</si>
  <si>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</si>
  <si>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</si>
  <si>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</si>
  <si>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</si>
  <si>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</si>
  <si>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</si>
  <si>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</si>
  <si>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</si>
  <si>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</si>
  <si>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</si>
  <si>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</si>
  <si>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</si>
  <si>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</si>
  <si>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</si>
  <si>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</si>
  <si>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</si>
  <si>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</si>
  <si>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</si>
  <si>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</si>
  <si>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</si>
  <si>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</si>
  <si>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</si>
  <si>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</si>
  <si>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</si>
  <si>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</si>
  <si>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</si>
  <si>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</si>
  <si>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</si>
  <si>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</si>
  <si>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</si>
  <si>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</si>
  <si>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</si>
  <si>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</si>
  <si>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</si>
  <si>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</si>
  <si>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</si>
  <si>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</si>
  <si>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</si>
  <si>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</si>
  <si>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</si>
  <si>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</si>
  <si>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</si>
  <si>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</si>
  <si>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</si>
  <si>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</si>
  <si>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</si>
  <si>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</si>
  <si>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</si>
  <si>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</si>
  <si>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</si>
  <si>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</si>
  <si>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</si>
  <si>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</si>
  <si>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</si>
  <si>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</si>
  <si>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</si>
  <si>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</si>
  <si>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</si>
  <si>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</si>
  <si>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</si>
  <si>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</si>
  <si>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</si>
  <si>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</si>
  <si>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</si>
  <si>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</si>
  <si>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</si>
  <si>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</si>
  <si>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</si>
  <si>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</si>
  <si>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</si>
  <si>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</si>
  <si>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</si>
  <si>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</si>
  <si>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</si>
  <si>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</si>
  <si>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</si>
  <si>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</si>
  <si>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</si>
  <si>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</si>
  <si>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</si>
  <si>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</si>
  <si>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</si>
  <si>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</si>
  <si>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</si>
  <si>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</si>
  <si>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</si>
  <si>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</si>
  <si>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</si>
  <si>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</si>
  <si>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</si>
  <si>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</si>
  <si>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</si>
  <si>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</si>
  <si>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</si>
  <si>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</si>
  <si>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</si>
  <si>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</si>
  <si>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</si>
  <si>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</si>
  <si>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</si>
  <si>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</si>
  <si>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</si>
  <si>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</si>
  <si>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</si>
  <si>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</si>
  <si>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</si>
  <si>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</si>
  <si>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</si>
  <si>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</si>
  <si>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</si>
  <si>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</si>
  <si>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</si>
  <si>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</si>
  <si>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</si>
  <si>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</si>
  <si>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</si>
  <si>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</si>
  <si>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</si>
  <si>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</si>
  <si>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</si>
  <si>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</si>
  <si>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</si>
  <si>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</si>
  <si>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</si>
  <si>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</si>
  <si>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</si>
  <si>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</si>
  <si>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</si>
  <si>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</si>
  <si>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</si>
  <si>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</si>
  <si>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</si>
  <si>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</si>
  <si>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</si>
  <si>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</si>
  <si>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</si>
  <si>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</si>
  <si>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</si>
  <si>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</si>
  <si>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</si>
  <si>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</si>
  <si>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</si>
  <si>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</si>
  <si>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</si>
  <si>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</si>
  <si>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</si>
  <si>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</si>
  <si>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</si>
  <si>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</si>
  <si>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</si>
  <si>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</si>
  <si>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</si>
  <si>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</si>
  <si>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</si>
  <si>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</si>
  <si>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</si>
  <si>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</si>
  <si>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</si>
  <si>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</si>
  <si>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</si>
  <si>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</si>
  <si>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</si>
  <si>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</si>
  <si>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</si>
  <si>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</si>
  <si>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</si>
  <si>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</si>
  <si>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</si>
  <si>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</si>
  <si>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</si>
  <si>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</si>
  <si>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</si>
  <si>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</si>
  <si>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</si>
  <si>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</si>
  <si>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</si>
  <si>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</si>
  <si>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</si>
  <si>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</si>
  <si>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</si>
  <si>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</si>
  <si>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</si>
  <si>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</si>
  <si>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</si>
  <si>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</si>
  <si>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</si>
  <si>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</si>
  <si>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</si>
  <si>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</si>
  <si>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</si>
  <si>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</si>
  <si>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</si>
  <si>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</si>
  <si>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</si>
  <si>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</si>
  <si>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</si>
  <si>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</si>
  <si>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</si>
  <si>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</si>
  <si>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</si>
  <si>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</si>
  <si>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</si>
  <si>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</si>
  <si>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</si>
  <si>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</si>
  <si>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</si>
  <si>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</si>
  <si>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</si>
  <si>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</si>
  <si>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</si>
  <si>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</si>
  <si>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</si>
  <si>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</si>
  <si>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</si>
  <si>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</si>
  <si>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</si>
  <si>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</si>
  <si>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</si>
  <si>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</si>
  <si>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</si>
  <si>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</si>
  <si>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</si>
  <si>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</si>
  <si>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</si>
  <si>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</si>
  <si>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</si>
  <si>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</si>
  <si>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</si>
  <si>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</si>
  <si>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</si>
  <si>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</si>
  <si>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</si>
  <si>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</si>
  <si>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</si>
  <si>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</si>
  <si>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</si>
  <si>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</si>
  <si>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</si>
  <si>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</si>
  <si>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</si>
  <si>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</si>
  <si>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</si>
  <si>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</si>
  <si>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</si>
  <si>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</si>
  <si>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</si>
  <si>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</si>
  <si>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</si>
  <si>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</si>
  <si>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</si>
  <si>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</si>
  <si>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</si>
  <si>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</si>
  <si>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</si>
  <si>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</si>
  <si>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</si>
  <si>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</si>
  <si>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</si>
  <si>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</si>
  <si>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</si>
  <si>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</si>
  <si>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</si>
  <si>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</si>
  <si>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</si>
  <si>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</si>
  <si>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</si>
  <si>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</si>
  <si>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</si>
  <si>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</si>
  <si>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</si>
  <si>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</si>
  <si>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</si>
  <si>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</si>
  <si>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</si>
  <si>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</si>
  <si>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</si>
  <si>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</si>
  <si>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</si>
  <si>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</si>
  <si>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</si>
  <si>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</si>
  <si>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</si>
  <si>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</si>
  <si>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</si>
  <si>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</si>
  <si>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</si>
  <si>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</si>
  <si>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</si>
  <si>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</si>
  <si>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</si>
  <si>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</si>
  <si>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</si>
  <si>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</si>
  <si>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</si>
  <si>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</si>
  <si>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</si>
  <si>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</si>
  <si>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</si>
  <si>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</si>
  <si>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</si>
  <si>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</si>
  <si>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</si>
  <si>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</si>
  <si>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</si>
  <si>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</si>
  <si>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</si>
  <si>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</si>
  <si>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</si>
  <si>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</si>
  <si>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</si>
  <si>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</si>
  <si>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</si>
  <si>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</si>
  <si>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</si>
  <si>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</si>
  <si>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</si>
  <si>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</si>
  <si>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</si>
  <si>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</si>
  <si>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</si>
  <si>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</si>
  <si>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</si>
  <si>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</si>
  <si>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</si>
  <si>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</si>
  <si>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</si>
  <si>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</si>
  <si>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</si>
  <si>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</si>
  <si>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</si>
  <si>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</si>
  <si>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</si>
  <si>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</si>
  <si>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</si>
  <si>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</si>
  <si>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</si>
  <si>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</si>
  <si>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</si>
  <si>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</si>
  <si>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</si>
  <si>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</si>
  <si>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</si>
  <si>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</si>
  <si>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</si>
  <si>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</si>
  <si>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</si>
  <si>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</si>
  <si>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</si>
  <si>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</si>
  <si>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</si>
  <si>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</si>
  <si>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</si>
  <si>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</si>
  <si>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</si>
  <si>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</si>
  <si>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</si>
  <si>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</si>
  <si>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</si>
  <si>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</si>
  <si>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</si>
  <si>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</si>
  <si>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</si>
  <si>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</si>
  <si>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</si>
  <si>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</si>
  <si>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</si>
  <si>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</si>
  <si>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</si>
  <si>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</si>
  <si>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</si>
  <si>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</si>
  <si>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</si>
  <si>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</si>
  <si>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</si>
  <si>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</si>
  <si>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</si>
  <si>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</si>
  <si>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</si>
  <si>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</si>
  <si>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</si>
  <si>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</si>
  <si>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</si>
  <si>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</si>
  <si>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</si>
  <si>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</si>
  <si>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</si>
  <si>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</si>
  <si>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</si>
  <si>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</si>
  <si>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</si>
  <si>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</si>
  <si>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</si>
  <si>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</si>
  <si>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</si>
  <si>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</si>
  <si>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</si>
  <si>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</si>
  <si>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</si>
  <si>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</si>
  <si>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</si>
  <si>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</si>
  <si>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</si>
  <si>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</si>
  <si>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</si>
  <si>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</si>
  <si>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</si>
  <si>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</si>
  <si>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</si>
  <si>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</si>
  <si>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</si>
  <si>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</si>
  <si>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</si>
  <si>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</si>
  <si>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</si>
  <si>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</si>
  <si>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</si>
  <si>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</si>
  <si>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</si>
  <si>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</si>
  <si>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</si>
  <si>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</si>
  <si>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</si>
  <si>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</si>
  <si>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</si>
  <si>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</si>
  <si>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</si>
  <si>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</si>
  <si>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</si>
  <si>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</si>
  <si>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</si>
  <si>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</si>
  <si>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</si>
  <si>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</si>
  <si>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</si>
  <si>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</si>
  <si>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</si>
  <si>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</si>
  <si>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</si>
  <si>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</si>
  <si>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</si>
  <si>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</si>
  <si>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</si>
  <si>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</si>
  <si>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</si>
  <si>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</si>
  <si>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</si>
  <si>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</si>
  <si>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</si>
  <si>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</si>
  <si>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</si>
  <si>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</si>
  <si>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</si>
  <si>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</si>
  <si>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</si>
  <si>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</si>
  <si>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</si>
  <si>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</si>
  <si>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</si>
  <si>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</si>
  <si>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</si>
  <si>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</si>
  <si>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</si>
  <si>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</si>
  <si>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</si>
  <si>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</si>
  <si>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</si>
  <si>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</si>
  <si>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</si>
  <si>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</si>
  <si>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</si>
  <si>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</si>
  <si>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</si>
  <si>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</si>
  <si>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</si>
  <si>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</si>
  <si>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</si>
  <si>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</si>
  <si>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</si>
  <si>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</si>
  <si>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</si>
  <si>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</si>
  <si>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</si>
  <si>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</si>
  <si>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</si>
  <si>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</si>
  <si>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</si>
  <si>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</si>
  <si>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</si>
  <si>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</si>
  <si>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</si>
  <si>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</si>
  <si>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</si>
  <si>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</si>
  <si>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</si>
  <si>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</si>
  <si>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</si>
  <si>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</si>
  <si>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</si>
  <si>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</si>
  <si>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</si>
  <si>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</si>
  <si>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</si>
  <si>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</si>
  <si>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</si>
  <si>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</si>
  <si>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</si>
  <si>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</si>
  <si>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</si>
  <si>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</si>
  <si>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</si>
  <si>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</si>
  <si>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</si>
  <si>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</si>
  <si>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</si>
  <si>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</si>
  <si>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</si>
  <si>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</si>
  <si>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</si>
  <si>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</si>
  <si>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</si>
  <si>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</si>
  <si>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</si>
  <si>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</si>
  <si>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</si>
  <si>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</si>
  <si>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</si>
  <si>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</si>
  <si>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</si>
  <si>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</si>
  <si>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</si>
  <si>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</si>
  <si>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</si>
  <si>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</si>
  <si>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</si>
  <si>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</si>
  <si>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</si>
  <si>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</si>
  <si>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</si>
  <si>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</si>
  <si>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</si>
  <si>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</si>
  <si>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</si>
  <si>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</si>
  <si>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</si>
  <si>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</si>
  <si>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</si>
  <si>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</si>
  <si>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</si>
  <si>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</si>
  <si>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</si>
  <si>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</si>
  <si>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</si>
  <si>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</si>
  <si>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</si>
  <si>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</si>
  <si>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</si>
  <si>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</si>
  <si>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</si>
  <si>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</si>
  <si>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</si>
  <si>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</si>
  <si>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</si>
  <si>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</si>
  <si>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</si>
  <si>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</si>
  <si>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</si>
  <si>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</si>
  <si>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</si>
  <si>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</si>
  <si>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</si>
  <si>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</si>
  <si>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</si>
  <si>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</si>
  <si>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</si>
  <si>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</si>
  <si>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</si>
  <si>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</si>
  <si>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</si>
  <si>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</si>
  <si>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</si>
  <si>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</si>
  <si>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</si>
  <si>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</si>
  <si>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</si>
  <si>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</si>
  <si>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</si>
  <si>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</si>
  <si>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</si>
  <si>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</si>
  <si>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</si>
  <si>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</si>
  <si>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</si>
  <si>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</si>
  <si>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</si>
  <si>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</si>
  <si>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</si>
  <si>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</si>
  <si>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</si>
  <si>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</si>
  <si>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</si>
  <si>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</si>
  <si>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</si>
  <si>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</si>
  <si>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</si>
  <si>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</si>
  <si>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</si>
  <si>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</si>
  <si>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</si>
  <si>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</si>
  <si>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</si>
  <si>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</si>
  <si>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</si>
  <si>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</si>
  <si>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</si>
  <si>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</si>
  <si>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</si>
  <si>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</si>
  <si>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</si>
  <si>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</si>
  <si>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</si>
  <si>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</si>
  <si>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</si>
  <si>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</si>
  <si>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</si>
  <si>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</si>
  <si>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</si>
  <si>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</si>
  <si>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</si>
  <si>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</si>
  <si>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</si>
  <si>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</si>
  <si>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</si>
  <si>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</si>
  <si>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</si>
  <si>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</si>
  <si>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</si>
  <si>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</si>
  <si>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</si>
  <si>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</si>
  <si>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</si>
  <si>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</si>
  <si>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</si>
  <si>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</si>
  <si>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</si>
  <si>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</si>
  <si>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</si>
  <si>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</si>
  <si>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</si>
  <si>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</si>
  <si>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</si>
  <si>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</si>
  <si>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</si>
  <si>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</si>
  <si>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</si>
  <si>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</si>
  <si>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</si>
  <si>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</si>
  <si>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</si>
  <si>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</si>
  <si>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</si>
  <si>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</si>
  <si>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</si>
  <si>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</si>
  <si>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</si>
  <si>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</si>
  <si>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</si>
  <si>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</si>
  <si>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</si>
  <si>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</si>
  <si>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</si>
  <si>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</si>
  <si>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</si>
  <si>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</si>
  <si>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</si>
  <si>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</si>
  <si>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</si>
  <si>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</si>
  <si>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</si>
  <si>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</si>
  <si>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</si>
  <si>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</si>
  <si>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</si>
  <si>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</si>
  <si>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</si>
  <si>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</si>
  <si>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</si>
  <si>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</si>
  <si>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</si>
  <si>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</si>
  <si>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</si>
  <si>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</si>
  <si>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</si>
  <si>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</si>
  <si>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</si>
  <si>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</si>
  <si>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</si>
  <si>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</si>
  <si>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</si>
  <si>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</si>
  <si>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</si>
  <si>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</si>
  <si>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</si>
  <si>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</si>
  <si>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</si>
  <si>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</si>
  <si>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</si>
  <si>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</si>
  <si>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</si>
  <si>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</si>
  <si>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</si>
  <si>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</si>
  <si>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</si>
  <si>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</si>
  <si>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</si>
  <si>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</si>
  <si>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</si>
  <si>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</si>
  <si>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</si>
  <si>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</si>
  <si>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</si>
  <si>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</si>
  <si>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</si>
  <si>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</si>
  <si>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</si>
  <si>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</si>
  <si>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</si>
  <si>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</si>
  <si>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</si>
  <si>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</si>
  <si>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</si>
  <si>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</si>
  <si>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</si>
  <si>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</si>
  <si>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</si>
  <si>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</si>
  <si>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</si>
  <si>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</si>
  <si>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</si>
  <si>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</si>
  <si>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</si>
  <si>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</si>
  <si>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</si>
  <si>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</si>
  <si>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</si>
  <si>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</si>
  <si>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</si>
  <si>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</si>
  <si>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</si>
  <si>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</si>
  <si>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</si>
  <si>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</si>
  <si>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</si>
  <si>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</si>
  <si>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</si>
  <si>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</si>
  <si>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</si>
  <si>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</si>
  <si>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</si>
  <si>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</si>
  <si>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</si>
  <si>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</si>
  <si>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</si>
  <si>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</si>
  <si>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</si>
  <si>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</si>
  <si>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</si>
  <si>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</si>
  <si>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</si>
  <si>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</si>
  <si>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</si>
  <si>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</si>
  <si>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</si>
  <si>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</si>
  <si>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</si>
  <si>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</si>
  <si>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</si>
  <si>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</si>
  <si>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</si>
  <si>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</si>
  <si>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</si>
  <si>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</si>
  <si>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</si>
  <si>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</si>
  <si>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</si>
  <si>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</si>
  <si>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</si>
  <si>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</si>
  <si>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</si>
  <si>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</si>
  <si>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</si>
  <si>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</si>
  <si>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</si>
  <si>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</si>
  <si>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</si>
  <si>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</si>
  <si>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</si>
  <si>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</si>
  <si>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</si>
  <si>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</si>
  <si>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</si>
  <si>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</si>
  <si>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</si>
  <si>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</si>
  <si>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</si>
  <si>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</si>
  <si>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</si>
  <si>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</si>
  <si>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</si>
  <si>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</si>
  <si>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</si>
  <si>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</si>
  <si>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</si>
  <si>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</si>
  <si>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</si>
  <si>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</si>
  <si>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</si>
  <si>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</si>
  <si>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</si>
  <si>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</si>
  <si>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</si>
  <si>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</si>
  <si>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</si>
  <si>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</si>
  <si>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</si>
  <si>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</si>
  <si>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</si>
  <si>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</si>
  <si>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</si>
  <si>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</si>
  <si>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</si>
  <si>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</si>
  <si>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</si>
  <si>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</si>
  <si>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</si>
  <si>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</si>
  <si>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</si>
  <si>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</si>
  <si>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</si>
  <si>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</si>
  <si>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</si>
  <si>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</si>
  <si>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</si>
  <si>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</si>
  <si>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</si>
  <si>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</si>
  <si>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</si>
  <si>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</si>
  <si>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</si>
  <si>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</si>
  <si>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</si>
  <si>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</si>
  <si>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</si>
  <si>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</si>
  <si>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</si>
  <si>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</si>
  <si>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</si>
  <si>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</si>
  <si>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</si>
  <si>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</si>
  <si>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</si>
  <si>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</si>
  <si>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</si>
  <si>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</si>
  <si>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</si>
  <si>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</si>
  <si>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</si>
  <si>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</si>
  <si>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</si>
  <si>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</si>
  <si>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</si>
  <si>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</si>
  <si>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</si>
  <si>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</si>
  <si>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</si>
  <si>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</si>
  <si>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</si>
  <si>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</si>
  <si>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</si>
  <si>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</si>
  <si>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</si>
  <si>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</si>
  <si>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</si>
  <si>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</si>
  <si>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</si>
  <si>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</si>
  <si>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</si>
  <si>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</si>
  <si>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</si>
  <si>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</si>
  <si>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</si>
  <si>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</si>
  <si>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</si>
  <si>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</si>
  <si>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</si>
  <si>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</si>
  <si>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</si>
  <si>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</si>
  <si>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</si>
  <si>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</si>
  <si>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</si>
  <si>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</si>
  <si>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</si>
  <si>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</si>
  <si>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</si>
  <si>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</si>
  <si>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</si>
  <si>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</si>
  <si>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</si>
  <si>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</si>
  <si>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</si>
  <si>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</si>
  <si>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</si>
  <si>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</si>
  <si>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</si>
  <si>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</si>
  <si>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</si>
  <si>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</si>
  <si>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</si>
  <si>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</si>
  <si>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</si>
  <si>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</si>
  <si>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</si>
  <si>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</si>
  <si>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</si>
  <si>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</si>
  <si>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</si>
  <si>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</si>
  <si>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</si>
  <si>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</si>
  <si>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</si>
  <si>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</si>
  <si>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</si>
  <si>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</si>
  <si>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</si>
  <si>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</si>
  <si>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</si>
  <si>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</si>
  <si>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</si>
  <si>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</si>
  <si>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</si>
  <si>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</si>
  <si>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</si>
  <si>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</si>
  <si>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</si>
  <si>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</si>
  <si>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</si>
  <si>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</si>
  <si>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</si>
  <si>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</si>
  <si>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</si>
  <si>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</si>
  <si>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</si>
  <si>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</si>
  <si>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</si>
  <si>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</si>
  <si>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</si>
  <si>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</si>
  <si>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</si>
  <si>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</si>
  <si>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</si>
  <si>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</si>
  <si>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</si>
  <si>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</si>
  <si>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</si>
  <si>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</si>
  <si>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</si>
  <si>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</si>
  <si>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</si>
  <si>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</si>
  <si>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</si>
  <si>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</si>
  <si>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</si>
  <si>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</si>
  <si>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</si>
  <si>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</si>
  <si>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</si>
  <si>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</si>
  <si>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</si>
  <si>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</si>
  <si>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</si>
  <si>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</si>
  <si>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</si>
  <si>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</si>
  <si>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</si>
  <si>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</si>
  <si>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</si>
  <si>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</si>
  <si>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</si>
  <si>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</si>
  <si>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</si>
  <si>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</si>
  <si>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</si>
  <si>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</si>
  <si>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</si>
  <si>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</si>
  <si>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</si>
  <si>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</si>
  <si>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</si>
  <si>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</si>
  <si>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</si>
  <si>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</si>
  <si>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</si>
  <si>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</si>
  <si>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</si>
  <si>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</si>
  <si>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</si>
  <si>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</si>
  <si>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</si>
  <si>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</si>
  <si>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</si>
  <si>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</si>
  <si>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</si>
  <si>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</si>
  <si>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</si>
  <si>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</si>
  <si>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</si>
  <si>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</si>
  <si>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</si>
  <si>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</si>
  <si>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</si>
  <si>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</si>
  <si>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</si>
  <si>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</si>
  <si>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</si>
  <si>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</si>
  <si>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</si>
  <si>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</si>
  <si>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</si>
  <si>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</si>
  <si>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</si>
  <si>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</si>
  <si>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</si>
  <si>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</si>
  <si>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</si>
  <si>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</si>
  <si>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</si>
  <si>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</si>
  <si>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</si>
  <si>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</si>
  <si>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</si>
  <si>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</si>
  <si>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</si>
  <si>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</si>
  <si>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</si>
  <si>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</si>
  <si>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</si>
  <si>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</si>
  <si>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</si>
  <si>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</si>
  <si>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</si>
  <si>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</si>
  <si>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</si>
  <si>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</si>
  <si>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</si>
  <si>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</si>
  <si>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</si>
  <si>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</si>
  <si>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</si>
  <si>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</si>
  <si>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</si>
  <si>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</si>
  <si>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</si>
  <si>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</si>
  <si>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</si>
  <si>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</si>
  <si>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</si>
  <si>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</si>
  <si>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</si>
  <si>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</si>
  <si>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</si>
  <si>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</si>
  <si>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</si>
  <si>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</si>
  <si>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</si>
  <si>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</si>
  <si>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</si>
  <si>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</si>
  <si>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</si>
  <si>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</si>
  <si>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</si>
  <si>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</si>
  <si>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</si>
  <si>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</si>
  <si>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</si>
  <si>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</si>
  <si>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</si>
  <si>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</si>
  <si>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</si>
  <si>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</si>
  <si>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</si>
  <si>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</si>
  <si>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</si>
  <si>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</si>
  <si>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</si>
  <si>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</si>
  <si>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</si>
  <si>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</si>
  <si>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</si>
  <si>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</si>
  <si>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</si>
  <si>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</si>
  <si>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</si>
  <si>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</si>
  <si>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</si>
  <si>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</si>
  <si>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</si>
  <si>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</si>
  <si>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</si>
  <si>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</si>
  <si>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</si>
  <si>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</si>
  <si>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</si>
  <si>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</si>
  <si>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</si>
  <si>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</si>
  <si>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</si>
  <si>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</si>
  <si>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</si>
  <si>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</si>
  <si>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</si>
  <si>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</si>
  <si>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</si>
  <si>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</si>
  <si>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</si>
  <si>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</si>
  <si>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</si>
  <si>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</si>
  <si>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</si>
  <si>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</si>
  <si>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</si>
  <si>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</si>
  <si>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</si>
  <si>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</si>
  <si>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</si>
  <si>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</si>
  <si>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</si>
  <si>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</si>
  <si>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</si>
  <si>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</si>
  <si>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</si>
  <si>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</si>
  <si>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</si>
  <si>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</si>
  <si>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</si>
  <si>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</si>
  <si>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</si>
  <si>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</si>
  <si>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</si>
  <si>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</si>
  <si>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</si>
  <si>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</si>
  <si>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</si>
  <si>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</si>
  <si>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</si>
  <si>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</si>
  <si>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</si>
  <si>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</si>
  <si>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</si>
  <si>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</si>
  <si>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</si>
  <si>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</si>
  <si>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</si>
  <si>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</si>
  <si>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</si>
  <si>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</si>
  <si>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</si>
  <si>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</si>
  <si>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</si>
  <si>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</si>
  <si>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</si>
  <si>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</si>
  <si>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</si>
  <si>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</si>
  <si>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</si>
  <si>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</si>
  <si>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</si>
  <si>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</si>
  <si>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</si>
  <si>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</si>
  <si>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</si>
  <si>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</si>
  <si>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</si>
  <si>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</si>
  <si>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</si>
  <si>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</si>
  <si>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</si>
  <si>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</si>
  <si>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</si>
  <si>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</si>
  <si>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</si>
  <si>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</si>
  <si>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</si>
  <si>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</si>
  <si>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</si>
  <si>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</si>
  <si>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</si>
  <si>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</si>
  <si>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</si>
  <si>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</si>
  <si>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</si>
  <si>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</si>
  <si>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</si>
  <si>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</si>
  <si>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</si>
  <si>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</si>
  <si>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</si>
  <si>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</si>
  <si>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</si>
  <si>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</si>
  <si>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</si>
  <si>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</si>
  <si>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</si>
  <si>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</si>
  <si>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</si>
  <si>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</si>
  <si>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</si>
  <si>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</si>
  <si>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</si>
  <si>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</si>
  <si>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</si>
  <si>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</si>
  <si>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</si>
  <si>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</si>
  <si>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</si>
  <si>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</si>
  <si>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</si>
  <si>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</si>
  <si>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</si>
  <si>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</si>
  <si>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</si>
  <si>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</si>
  <si>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</si>
  <si>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</si>
  <si>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</si>
  <si>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</si>
  <si>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</si>
  <si>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</si>
  <si>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</si>
  <si>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</si>
  <si>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</si>
  <si>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</si>
  <si>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</si>
  <si>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</si>
  <si>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</si>
  <si>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</si>
  <si>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</si>
  <si>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</si>
  <si>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</si>
  <si>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</si>
  <si>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</si>
  <si>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</si>
  <si>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</si>
  <si>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</si>
  <si>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</si>
  <si>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</si>
  <si>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</si>
  <si>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</si>
  <si>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</si>
  <si>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</si>
  <si>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</si>
  <si>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</si>
  <si>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</si>
  <si>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</si>
  <si>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</si>
  <si>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</si>
  <si>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</si>
  <si>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</si>
  <si>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</si>
  <si>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</si>
  <si>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</si>
  <si>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</si>
  <si>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</si>
  <si>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</si>
  <si>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</si>
  <si>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</si>
  <si>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</si>
  <si>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</si>
  <si>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</si>
  <si>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</si>
  <si>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</si>
  <si>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</si>
  <si>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</si>
  <si>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</si>
  <si>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</si>
  <si>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</si>
  <si>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</si>
  <si>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</si>
  <si>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</si>
  <si>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</si>
  <si>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</si>
  <si>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</si>
  <si>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</si>
  <si>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</si>
  <si>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</si>
  <si>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</si>
  <si>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</si>
  <si>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</si>
  <si>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</si>
  <si>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</si>
  <si>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</si>
  <si>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</si>
  <si>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</si>
  <si>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</si>
  <si>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</si>
  <si>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</si>
  <si>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</si>
  <si>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</si>
  <si>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</si>
  <si>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</si>
  <si>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</si>
  <si>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</si>
  <si>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</si>
  <si>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</si>
  <si>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</si>
  <si>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</si>
  <si>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</si>
  <si>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</si>
  <si>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</si>
  <si>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</si>
  <si>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</si>
  <si>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</si>
  <si>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</si>
  <si>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</si>
  <si>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</si>
  <si>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</si>
  <si>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</si>
  <si>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</si>
  <si>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</si>
  <si>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</si>
  <si>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</si>
  <si>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</si>
  <si>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</si>
  <si>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</si>
  <si>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</si>
  <si>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</si>
  <si>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</si>
  <si>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</si>
  <si>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</si>
  <si>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</si>
  <si>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</si>
  <si>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</si>
  <si>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</si>
  <si>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</si>
  <si>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</si>
  <si>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</si>
  <si>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</si>
  <si>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</si>
  <si>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</si>
  <si>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</si>
  <si>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</si>
  <si>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</si>
  <si>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</si>
  <si>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</si>
  <si>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</si>
  <si>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</si>
  <si>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</si>
  <si>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</si>
  <si>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</si>
  <si>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</si>
  <si>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</si>
  <si>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</si>
  <si>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</si>
  <si>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</si>
  <si>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</si>
  <si>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</si>
  <si>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</si>
  <si>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</si>
  <si>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</si>
  <si>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</si>
  <si>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</si>
  <si>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</si>
  <si>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</si>
  <si>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</si>
  <si>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</si>
  <si>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</si>
  <si>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</si>
  <si>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</si>
  <si>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</si>
  <si>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</si>
  <si>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</si>
  <si>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</si>
  <si>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</si>
  <si>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</si>
  <si>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</si>
  <si>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</si>
  <si>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</si>
  <si>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</si>
  <si>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</si>
  <si>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</si>
  <si>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</si>
  <si>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</si>
  <si>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</si>
  <si>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</si>
  <si>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</si>
  <si>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</si>
  <si>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</si>
  <si>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</si>
  <si>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</si>
  <si>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</si>
  <si>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</si>
  <si>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</si>
  <si>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</si>
  <si>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</si>
  <si>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</si>
  <si>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</si>
  <si>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</si>
  <si>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</si>
  <si>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</si>
  <si>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</si>
  <si>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</si>
  <si>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</si>
  <si>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</si>
  <si>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</si>
  <si>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</si>
  <si>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</si>
  <si>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</si>
  <si>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</si>
  <si>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</si>
  <si>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</si>
  <si>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</si>
  <si>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</si>
  <si>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</si>
  <si>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</si>
  <si>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</si>
  <si>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</si>
  <si>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</si>
  <si>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</si>
  <si>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</si>
  <si>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</si>
  <si>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</si>
  <si>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</si>
  <si>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</si>
  <si>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</si>
  <si>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</si>
  <si>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</si>
  <si>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</si>
  <si>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</si>
  <si>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</si>
  <si>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</si>
  <si>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</si>
  <si>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</si>
  <si>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</si>
  <si>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</si>
  <si>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</si>
  <si>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</si>
  <si>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</si>
  <si>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</si>
  <si>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</si>
  <si>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</si>
  <si>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</si>
  <si>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</si>
  <si>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</si>
  <si>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</si>
  <si>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</si>
  <si>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</si>
  <si>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</si>
  <si>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</si>
  <si>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</si>
  <si>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</si>
  <si>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</si>
  <si>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</si>
  <si>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</si>
  <si>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</si>
  <si>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</si>
  <si>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</si>
  <si>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</si>
  <si>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</si>
  <si>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</si>
  <si>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</si>
  <si>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</si>
  <si>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</si>
  <si>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</si>
  <si>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</si>
  <si>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</si>
  <si>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</si>
  <si>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</si>
  <si>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</si>
  <si>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</si>
  <si>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</si>
  <si>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</si>
  <si>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</si>
  <si>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</si>
  <si>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</si>
  <si>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</si>
  <si>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</si>
  <si>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</si>
  <si>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</si>
  <si>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</si>
  <si>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</si>
  <si>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</si>
  <si>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</si>
  <si>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</si>
  <si>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</si>
  <si>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</si>
  <si>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</si>
  <si>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</si>
  <si>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</si>
  <si>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</si>
  <si>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</si>
  <si>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</si>
  <si>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</si>
  <si>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</si>
  <si>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</si>
  <si>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</si>
  <si>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</si>
  <si>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</si>
  <si>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</si>
  <si>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</si>
  <si>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</si>
  <si>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</si>
  <si>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</si>
  <si>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</si>
  <si>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</si>
  <si>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</si>
  <si>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</si>
  <si>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</si>
  <si>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</si>
  <si>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</si>
  <si>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</si>
  <si>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</si>
  <si>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</si>
  <si>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</si>
  <si>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</si>
  <si>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</si>
  <si>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</si>
  <si>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</si>
  <si>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</si>
  <si>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</si>
  <si>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</si>
  <si>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</si>
  <si>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</si>
  <si>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</si>
  <si>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</si>
  <si>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</si>
  <si>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</si>
  <si>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</si>
  <si>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</si>
  <si>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</si>
  <si>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</si>
  <si>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</si>
  <si>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</si>
  <si>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</si>
  <si>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</si>
  <si>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</si>
  <si>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</si>
  <si>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</si>
  <si>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</si>
  <si>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</si>
  <si>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</si>
  <si>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</si>
  <si>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</si>
  <si>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</si>
  <si>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</si>
  <si>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</si>
  <si>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</si>
  <si>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</si>
  <si>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</si>
  <si>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</si>
  <si>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</si>
  <si>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</si>
  <si>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</si>
  <si>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</si>
  <si>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</si>
  <si>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</si>
  <si>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</si>
  <si>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</si>
  <si>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</si>
  <si>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</si>
  <si>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</si>
  <si>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</si>
  <si>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</si>
  <si>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</si>
  <si>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</si>
  <si>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</si>
  <si>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</si>
  <si>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</si>
  <si>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</si>
  <si>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</si>
  <si>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</si>
  <si>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</si>
  <si>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</si>
  <si>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</si>
  <si>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</si>
  <si>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</si>
  <si>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</si>
  <si>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</si>
  <si>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</si>
  <si>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</si>
  <si>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</si>
  <si>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</si>
  <si>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</si>
  <si>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</si>
  <si>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</si>
  <si>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</si>
  <si>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</si>
  <si>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</si>
  <si>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</si>
  <si>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</si>
  <si>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</si>
  <si>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</si>
  <si>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</si>
  <si>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</si>
  <si>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</si>
  <si>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</si>
  <si>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</si>
  <si>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</si>
  <si>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</si>
  <si>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</si>
  <si>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</si>
  <si>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</si>
  <si>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</si>
  <si>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</si>
  <si>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</si>
  <si>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</si>
  <si>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</si>
  <si>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</si>
  <si>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</si>
  <si>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</si>
  <si>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</si>
  <si>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</si>
  <si>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</si>
  <si>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</si>
  <si>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</si>
  <si>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</si>
  <si>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</si>
  <si>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</si>
  <si>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</si>
  <si>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</si>
  <si>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</si>
  <si>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</si>
  <si>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</si>
  <si>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</si>
  <si>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</si>
  <si>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</si>
  <si>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</si>
  <si>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</si>
  <si>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</si>
  <si>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</si>
  <si>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</si>
  <si>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</si>
  <si>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</si>
  <si>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</si>
  <si>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</si>
  <si>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</si>
  <si>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</si>
  <si>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</si>
  <si>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</si>
  <si>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</si>
  <si>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</si>
  <si>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</si>
  <si>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</si>
  <si>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</si>
  <si>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</si>
  <si>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</si>
  <si>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</si>
  <si>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</si>
  <si>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</si>
  <si>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</si>
  <si>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</si>
  <si>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</si>
  <si>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</si>
  <si>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</si>
  <si>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</si>
  <si>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</si>
  <si>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</si>
  <si>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</si>
  <si>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</si>
  <si>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</si>
  <si>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</si>
  <si>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</si>
  <si>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</si>
  <si>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</si>
  <si>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</si>
  <si>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</si>
  <si>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</si>
  <si>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</si>
  <si>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</si>
  <si>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</si>
  <si>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</si>
  <si>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</si>
  <si>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</si>
  <si>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</si>
  <si>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</si>
  <si>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</si>
  <si>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</si>
  <si>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</si>
  <si>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</si>
  <si>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</si>
  <si>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</si>
  <si>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</si>
  <si>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</si>
  <si>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</si>
  <si>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</si>
  <si>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</si>
  <si>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</si>
  <si>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</si>
  <si>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</si>
  <si>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</si>
  <si>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</si>
  <si>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</si>
  <si>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</si>
  <si>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</si>
  <si>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</si>
  <si>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</si>
  <si>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</si>
  <si>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</si>
  <si>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</si>
  <si>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</si>
  <si>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</si>
  <si>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</si>
  <si>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</si>
  <si>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</si>
  <si>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</si>
  <si>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</si>
  <si>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</si>
  <si>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</si>
  <si>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</si>
  <si>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</si>
  <si>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</si>
  <si>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</si>
  <si>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</si>
  <si>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</si>
  <si>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</si>
  <si>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</si>
  <si>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</si>
  <si>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</si>
  <si>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</si>
  <si>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</si>
  <si>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</si>
  <si>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</si>
  <si>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</si>
  <si>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</si>
  <si>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</si>
  <si>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</si>
  <si>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</si>
  <si>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</si>
  <si>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</si>
  <si>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</si>
  <si>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</si>
  <si>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</si>
  <si>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</si>
  <si>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</si>
  <si>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</si>
  <si>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</si>
  <si>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</si>
  <si>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</si>
  <si>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</si>
  <si>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</si>
  <si>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</si>
  <si>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</si>
  <si>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</si>
  <si>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</si>
  <si>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</si>
  <si>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</si>
  <si>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</si>
  <si>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</si>
  <si>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</si>
  <si>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</si>
  <si>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</si>
  <si>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</si>
  <si>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</si>
  <si>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</si>
  <si>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</si>
  <si>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</si>
  <si>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</si>
  <si>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</si>
  <si>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</si>
  <si>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</si>
  <si>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</si>
  <si>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</si>
  <si>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</si>
  <si>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</si>
  <si>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</si>
  <si>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</si>
  <si>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</si>
  <si>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</si>
  <si>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</si>
  <si>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</si>
  <si>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</si>
  <si>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</si>
  <si>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</si>
  <si>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</si>
  <si>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</si>
  <si>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</si>
  <si>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</si>
  <si>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</si>
  <si>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</si>
  <si>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</si>
  <si>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</si>
  <si>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</si>
  <si>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</si>
  <si>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</si>
  <si>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</si>
  <si>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</si>
  <si>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</si>
  <si>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</si>
  <si>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</si>
  <si>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</si>
  <si>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</si>
  <si>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</si>
  <si>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</si>
  <si>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</si>
  <si>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</si>
  <si>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</si>
  <si>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</si>
  <si>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</si>
  <si>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</si>
  <si>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</si>
  <si>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</si>
  <si>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</si>
  <si>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</si>
  <si>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</si>
  <si>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</si>
  <si>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</si>
  <si>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</si>
  <si>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</si>
  <si>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</si>
  <si>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</si>
  <si>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</si>
  <si>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</si>
  <si>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</si>
  <si>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</si>
  <si>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</si>
  <si>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</si>
  <si>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</si>
  <si>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</si>
  <si>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</si>
  <si>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</si>
  <si>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</si>
  <si>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</si>
  <si>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</si>
  <si>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</si>
  <si>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</si>
  <si>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</si>
  <si>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</si>
  <si>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</si>
  <si>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</si>
  <si>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</si>
  <si>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</si>
  <si>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</si>
  <si>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</si>
  <si>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</si>
  <si>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</si>
  <si>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</si>
  <si>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</si>
  <si>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</si>
  <si>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</si>
  <si>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</si>
  <si>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</si>
  <si>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</si>
  <si>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</si>
  <si>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</si>
  <si>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</si>
  <si>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</si>
  <si>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</si>
  <si>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</si>
  <si>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</si>
  <si>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</si>
  <si>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</si>
  <si>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</si>
  <si>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</si>
  <si>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</si>
  <si>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</si>
  <si>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</si>
  <si>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</si>
  <si>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</si>
  <si>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</si>
  <si>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</si>
  <si>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</si>
  <si>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</si>
  <si>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</si>
  <si>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</si>
  <si>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</si>
  <si>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</si>
  <si>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</si>
  <si>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</si>
  <si>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</si>
  <si>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</si>
  <si>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</si>
  <si>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</si>
  <si>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</si>
  <si>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</si>
  <si>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</si>
  <si>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</si>
  <si>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</si>
  <si>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</si>
  <si>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</si>
  <si>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</si>
  <si>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</si>
  <si>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</si>
  <si>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</si>
  <si>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</si>
  <si>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</si>
  <si>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</si>
  <si>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</si>
  <si>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</si>
  <si>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</si>
  <si>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</si>
  <si>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</si>
  <si>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</si>
  <si>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</si>
  <si>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</si>
  <si>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</si>
  <si>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</si>
  <si>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</si>
  <si>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</si>
  <si>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</si>
  <si>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</si>
  <si>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</si>
  <si>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</si>
  <si>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</si>
  <si>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</si>
  <si>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</si>
  <si>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</si>
  <si>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</si>
  <si>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</si>
  <si>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</si>
  <si>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</si>
  <si>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</si>
  <si>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</si>
  <si>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</si>
  <si>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</si>
  <si>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</si>
  <si>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</si>
  <si>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</si>
  <si>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</si>
  <si>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</si>
  <si>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</si>
  <si>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</si>
  <si>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</si>
  <si>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</si>
  <si>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</si>
  <si>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</si>
  <si>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</si>
  <si>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</si>
  <si>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</si>
  <si>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</si>
  <si>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</si>
  <si>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</si>
  <si>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</si>
  <si>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</si>
  <si>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</si>
  <si>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</si>
  <si>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</si>
  <si>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</si>
  <si>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</si>
  <si>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</si>
  <si>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</si>
  <si>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</si>
  <si>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</si>
  <si>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</si>
  <si>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</si>
  <si>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</si>
  <si>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</si>
  <si>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</si>
  <si>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</si>
  <si>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</si>
  <si>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</si>
  <si>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</si>
  <si>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</si>
  <si>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</si>
  <si>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</si>
  <si>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</si>
  <si>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</si>
  <si>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</si>
  <si>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</si>
  <si>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</si>
  <si>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</si>
  <si>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</si>
  <si>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</si>
  <si>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</si>
  <si>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</si>
  <si>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</si>
  <si>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</si>
  <si>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</si>
  <si>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</si>
  <si>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</si>
  <si>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</si>
  <si>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</si>
  <si>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</si>
  <si>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</si>
  <si>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</si>
  <si>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</si>
  <si>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</si>
  <si>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</si>
  <si>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</si>
  <si>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</si>
  <si>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</si>
  <si>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</si>
  <si>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</si>
  <si>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</si>
  <si>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</si>
  <si>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</si>
  <si>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</si>
  <si>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</si>
  <si>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</si>
  <si>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</si>
  <si>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</si>
  <si>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</si>
  <si>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</si>
  <si>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</si>
  <si>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</si>
  <si>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</si>
  <si>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</si>
  <si>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</si>
  <si>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</si>
  <si>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</si>
  <si>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</si>
  <si>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</si>
  <si>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</si>
  <si>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</si>
  <si>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</si>
  <si>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</si>
  <si>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</si>
  <si>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</si>
  <si>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</si>
  <si>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</si>
  <si>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</si>
  <si>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</si>
  <si>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</si>
  <si>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</si>
  <si>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</si>
  <si>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</si>
  <si>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</si>
  <si>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</si>
  <si>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</si>
  <si>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</si>
  <si>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</si>
  <si>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</si>
  <si>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</si>
  <si>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</si>
  <si>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</si>
  <si>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</si>
  <si>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</si>
  <si>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</si>
  <si>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</si>
  <si>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</si>
  <si>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</si>
  <si>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</si>
  <si>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</si>
  <si>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</si>
  <si>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</si>
  <si>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</si>
  <si>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</si>
  <si>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</si>
  <si>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</si>
  <si>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</si>
  <si>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</si>
  <si>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</si>
  <si>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</si>
  <si>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</si>
  <si>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</si>
  <si>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</si>
  <si>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</si>
  <si>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</si>
  <si>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</si>
  <si>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</si>
  <si>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</si>
  <si>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</si>
  <si>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</si>
  <si>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</si>
  <si>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</si>
  <si>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</si>
  <si>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</si>
  <si>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</si>
  <si>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</si>
  <si>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</si>
  <si>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</si>
  <si>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</si>
  <si>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</si>
  <si>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</si>
  <si>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</si>
  <si>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</si>
  <si>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</si>
  <si>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</si>
  <si>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</si>
  <si>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</si>
  <si>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</si>
  <si>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</si>
  <si>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</si>
  <si>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</si>
  <si>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</si>
  <si>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</si>
  <si>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</si>
  <si>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</si>
  <si>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</si>
  <si>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</si>
  <si>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</si>
  <si>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</si>
  <si>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</si>
  <si>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</si>
  <si>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</si>
  <si>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</si>
  <si>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</si>
  <si>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</si>
  <si>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</si>
  <si>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</si>
  <si>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</si>
  <si>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</si>
  <si>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</si>
  <si>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</si>
  <si>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</si>
  <si>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</si>
  <si>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</si>
  <si>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</si>
  <si>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</si>
  <si>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</si>
  <si>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</si>
  <si>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</si>
  <si>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</si>
  <si>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</si>
  <si>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</si>
  <si>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</si>
  <si>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</si>
  <si>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</si>
  <si>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</si>
  <si>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</si>
  <si>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</si>
  <si>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</si>
  <si>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</si>
  <si>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</si>
  <si>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</si>
  <si>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</si>
  <si>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</si>
  <si>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</si>
  <si>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</si>
  <si>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</si>
  <si>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</si>
  <si>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</si>
  <si>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</si>
  <si>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</si>
  <si>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</si>
  <si>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</si>
  <si>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</si>
  <si>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</si>
  <si>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</si>
  <si>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</si>
  <si>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</si>
  <si>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</si>
  <si>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</si>
  <si>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</si>
  <si>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</si>
  <si>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</si>
  <si>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</si>
  <si>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</si>
  <si>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</si>
  <si>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</si>
  <si>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</si>
  <si>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</si>
  <si>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</si>
  <si>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</si>
  <si>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</si>
  <si>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</si>
  <si>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</si>
  <si>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</si>
  <si>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</si>
  <si>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</si>
  <si>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</si>
  <si>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</si>
  <si>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</si>
  <si>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</si>
  <si>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</si>
  <si>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</si>
  <si>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</si>
  <si>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</si>
  <si>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</si>
  <si>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</si>
  <si>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</si>
  <si>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</si>
  <si>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</si>
  <si>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</si>
  <si>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</si>
  <si>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</si>
  <si>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</si>
  <si>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</si>
  <si>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</si>
  <si>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</si>
  <si>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</si>
  <si>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</si>
  <si>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</si>
  <si>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</si>
  <si>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</si>
  <si>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</si>
  <si>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</si>
  <si>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</si>
  <si>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</si>
  <si>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</si>
  <si>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</si>
  <si>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</si>
  <si>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</si>
  <si>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</si>
  <si>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</si>
  <si>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</si>
  <si>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</si>
  <si>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</si>
  <si>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</si>
  <si>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</si>
  <si>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</si>
  <si>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</si>
  <si>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</si>
  <si>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</si>
  <si>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</si>
  <si>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</si>
  <si>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</si>
  <si>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</si>
  <si>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</si>
  <si>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</si>
  <si>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</si>
  <si>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</si>
  <si>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</si>
  <si>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</si>
  <si>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</si>
  <si>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</si>
  <si>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</si>
  <si>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</si>
  <si>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</si>
  <si>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</si>
  <si>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</si>
  <si>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</si>
  <si>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</si>
  <si>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</si>
  <si>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</si>
  <si>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</si>
  <si>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</si>
  <si>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</si>
  <si>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</si>
  <si>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</si>
  <si>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</si>
  <si>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</si>
  <si>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</si>
  <si>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</si>
  <si>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</si>
  <si>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</si>
  <si>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</si>
  <si>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</si>
  <si>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</si>
  <si>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</si>
  <si>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</si>
  <si>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</si>
  <si>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</si>
  <si>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</si>
  <si>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</si>
  <si>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</si>
  <si>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</si>
  <si>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</si>
  <si>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</si>
  <si>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</si>
  <si>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</si>
  <si>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</si>
  <si>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</si>
  <si>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</si>
  <si>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</si>
  <si>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</si>
  <si>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</si>
  <si>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</si>
  <si>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</si>
  <si>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</si>
  <si>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</si>
  <si>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</si>
  <si>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</si>
  <si>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</si>
  <si>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</si>
  <si>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</si>
  <si>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</si>
  <si>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</si>
  <si>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</si>
  <si>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</si>
  <si>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</si>
  <si>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</si>
  <si>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</si>
  <si>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</si>
  <si>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</si>
  <si>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</si>
  <si>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</si>
  <si>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</si>
  <si>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</si>
  <si>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</si>
  <si>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</si>
  <si>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</si>
  <si>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</si>
  <si>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</si>
  <si>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</si>
  <si>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</si>
  <si>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</si>
  <si>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</si>
  <si>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</si>
  <si>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</si>
  <si>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</si>
  <si>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</si>
  <si>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</si>
  <si>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</si>
  <si>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</si>
  <si>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</si>
  <si>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</si>
  <si>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</si>
  <si>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</si>
  <si>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</si>
  <si>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</si>
  <si>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</si>
  <si>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</si>
  <si>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</si>
  <si>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</si>
  <si>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</si>
  <si>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</si>
  <si>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</si>
  <si>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</si>
  <si>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</si>
  <si>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</si>
  <si>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</si>
  <si>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</si>
  <si>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</si>
  <si>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</si>
  <si>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</si>
  <si>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</si>
  <si>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</si>
  <si>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</si>
  <si>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</si>
  <si>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</si>
  <si>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</si>
  <si>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</si>
  <si>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</si>
  <si>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</si>
  <si>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</si>
  <si>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</si>
  <si>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</si>
  <si>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</si>
  <si>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</si>
  <si>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</si>
  <si>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</si>
  <si>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</si>
  <si>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</si>
  <si>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</si>
  <si>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</si>
  <si>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</si>
  <si>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</si>
  <si>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</si>
  <si>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</si>
  <si>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</si>
  <si>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</si>
  <si>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</si>
  <si>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</si>
  <si>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</si>
  <si>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</si>
  <si>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</si>
  <si>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</si>
  <si>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</si>
  <si>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</si>
  <si>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</si>
  <si>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</si>
  <si>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</si>
  <si>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</si>
  <si>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</si>
  <si>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</si>
  <si>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</si>
  <si>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</si>
  <si>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</si>
  <si>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</si>
  <si>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</si>
  <si>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</si>
  <si>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</si>
  <si>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</si>
  <si>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</si>
  <si>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</si>
  <si>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</si>
  <si>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</si>
  <si>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</si>
  <si>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</si>
  <si>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</si>
  <si>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</si>
  <si>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</si>
  <si>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</si>
  <si>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</si>
  <si>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</si>
  <si>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</si>
  <si>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</si>
  <si>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</si>
  <si>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</si>
  <si>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</si>
  <si>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</si>
  <si>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</si>
  <si>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</si>
  <si>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</si>
  <si>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</si>
  <si>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</si>
  <si>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</si>
  <si>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</si>
  <si>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</si>
  <si>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</si>
  <si>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</si>
  <si>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</si>
  <si>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</si>
  <si>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</si>
  <si>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</si>
  <si>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</si>
  <si>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</si>
  <si>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</si>
  <si>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</si>
  <si>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</si>
  <si>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</si>
  <si>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</si>
  <si>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</si>
  <si>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</si>
  <si>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</si>
  <si>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</si>
  <si>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</si>
  <si>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</si>
  <si>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</si>
  <si>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</si>
  <si>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</si>
  <si>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</si>
  <si>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</si>
  <si>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</si>
  <si>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</si>
  <si>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</si>
  <si>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</si>
  <si>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</si>
  <si>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</si>
  <si>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</si>
  <si>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</si>
  <si>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</si>
  <si>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</si>
  <si>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</si>
  <si>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</si>
  <si>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</si>
  <si>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</si>
  <si>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</si>
  <si>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</si>
  <si>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</si>
  <si>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</si>
  <si>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</si>
  <si>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</si>
  <si>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</si>
  <si>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</si>
  <si>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</si>
  <si>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</si>
  <si>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</si>
  <si>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</si>
  <si>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</si>
  <si>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</si>
  <si>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</si>
  <si>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</si>
  <si>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</si>
  <si>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</si>
  <si>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</si>
  <si>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</si>
  <si>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</si>
  <si>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</si>
  <si>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</si>
  <si>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</si>
  <si>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</si>
  <si>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</si>
  <si>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</si>
  <si>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</si>
  <si>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</si>
  <si>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</si>
  <si>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</si>
  <si>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</si>
  <si>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</si>
  <si>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</si>
  <si>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</si>
  <si>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</si>
  <si>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</si>
  <si>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</si>
  <si>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</si>
  <si>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</si>
  <si>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</si>
  <si>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</si>
  <si>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</si>
  <si>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</si>
  <si>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</si>
  <si>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</si>
  <si>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</si>
  <si>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</si>
  <si>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</si>
  <si>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</si>
  <si>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</si>
  <si>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</si>
  <si>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</si>
  <si>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</si>
  <si>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</si>
  <si>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</si>
  <si>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</si>
  <si>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</si>
  <si>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</si>
  <si>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</si>
  <si>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</si>
  <si>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</si>
  <si>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</si>
  <si>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</si>
  <si>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</si>
  <si>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</si>
  <si>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</si>
  <si>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</si>
  <si>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</si>
  <si>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</si>
  <si>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</si>
  <si>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</si>
  <si>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</si>
  <si>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</si>
  <si>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</si>
  <si>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</si>
  <si>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</si>
  <si>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</si>
  <si>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</si>
  <si>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</si>
  <si>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</si>
  <si>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</si>
  <si>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</si>
  <si>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</si>
  <si>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</si>
  <si>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</si>
  <si>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</si>
  <si>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</si>
  <si>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</si>
  <si>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</si>
  <si>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</si>
  <si>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</si>
  <si>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</si>
  <si>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</si>
  <si>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</si>
  <si>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</si>
  <si>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</si>
  <si>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</si>
  <si>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</si>
  <si>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</si>
  <si>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</si>
  <si>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</si>
  <si>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</si>
  <si>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</si>
  <si>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</si>
  <si>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</si>
  <si>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</si>
  <si>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</si>
  <si>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</si>
  <si>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</si>
  <si>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</si>
  <si>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</si>
  <si>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</si>
  <si>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</si>
  <si>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</si>
  <si>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</si>
  <si>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</si>
  <si>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</si>
  <si>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</si>
  <si>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</si>
  <si>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</si>
  <si>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</si>
  <si>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</si>
  <si>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</si>
  <si>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</si>
  <si>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</si>
  <si>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</si>
  <si>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</si>
  <si>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</si>
  <si>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</si>
  <si>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</si>
  <si>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</si>
  <si>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</si>
  <si>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</si>
  <si>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</si>
  <si>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</si>
  <si>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</si>
  <si>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</si>
  <si>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</si>
  <si>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</si>
  <si>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</si>
  <si>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</si>
  <si>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</si>
  <si>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</si>
  <si>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</si>
  <si>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</si>
  <si>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</si>
  <si>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</si>
  <si>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</si>
  <si>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</si>
  <si>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</si>
  <si>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</si>
  <si>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</si>
  <si>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</si>
  <si>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</si>
  <si>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</si>
  <si>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</si>
  <si>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</si>
  <si>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</si>
  <si>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</si>
  <si>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</si>
  <si>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</si>
  <si>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</si>
  <si>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</si>
  <si>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</si>
  <si>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</si>
  <si>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</si>
  <si>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</si>
  <si>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</si>
  <si>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</si>
  <si>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</si>
  <si>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</si>
  <si>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</si>
  <si>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</si>
  <si>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</si>
  <si>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</si>
  <si>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</si>
  <si>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</si>
  <si>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</si>
  <si>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</si>
  <si>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</si>
  <si>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</si>
  <si>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</si>
  <si>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</si>
  <si>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</si>
  <si>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</si>
  <si>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</si>
  <si>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</si>
  <si>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</si>
  <si>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</si>
  <si>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</si>
  <si>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</si>
  <si>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</si>
  <si>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</si>
  <si>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</si>
  <si>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</si>
  <si>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</si>
  <si>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</si>
  <si>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</si>
  <si>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</si>
  <si>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</si>
  <si>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</si>
  <si>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</si>
  <si>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</si>
  <si>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</si>
  <si>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</si>
  <si>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</si>
  <si>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</si>
  <si>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</si>
  <si>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</si>
  <si>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</si>
  <si>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</si>
  <si>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</si>
  <si>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</si>
  <si>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</si>
  <si>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</si>
  <si>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</si>
  <si>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</si>
  <si>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</si>
  <si>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</si>
  <si>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</si>
  <si>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</si>
  <si>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</si>
  <si>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</si>
  <si>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</si>
  <si>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</si>
  <si>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</si>
  <si>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</si>
  <si>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</si>
  <si>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</si>
  <si>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</si>
  <si>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</si>
  <si>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</si>
  <si>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</si>
  <si>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</si>
  <si>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</si>
  <si>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</si>
  <si>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</si>
  <si>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</si>
  <si>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</si>
  <si>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</si>
  <si>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</si>
  <si>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</si>
  <si>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</si>
  <si>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</si>
  <si>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</si>
  <si>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</si>
  <si>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</si>
  <si>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</si>
  <si>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</si>
  <si>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</si>
  <si>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</si>
  <si>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</si>
  <si>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</si>
  <si>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</si>
  <si>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</si>
  <si>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</si>
  <si>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</si>
  <si>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</si>
  <si>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</si>
  <si>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</si>
  <si>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</si>
  <si>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</si>
  <si>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</si>
  <si>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</si>
  <si>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</si>
  <si>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</si>
  <si>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</si>
  <si>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</si>
  <si>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</si>
  <si>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</si>
  <si>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</si>
  <si>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</si>
  <si>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</si>
  <si>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</si>
  <si>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</si>
  <si>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</si>
  <si>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</si>
  <si>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</si>
  <si>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</si>
  <si>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</si>
  <si>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</si>
  <si>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</si>
  <si>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</si>
  <si>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</si>
  <si>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</si>
  <si>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</si>
  <si>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</si>
  <si>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</si>
  <si>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</si>
  <si>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</si>
  <si>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</si>
  <si>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</si>
  <si>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</si>
  <si>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</si>
  <si>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</si>
  <si>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</si>
  <si>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</si>
  <si>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</si>
  <si>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</si>
  <si>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</si>
  <si>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</si>
  <si>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</si>
  <si>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</si>
  <si>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</si>
  <si>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</si>
  <si>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</si>
  <si>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</si>
  <si>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</si>
  <si>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</si>
  <si>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</si>
  <si>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</si>
  <si>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</si>
  <si>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</si>
  <si>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</si>
  <si>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</si>
  <si>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</si>
  <si>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</si>
  <si>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</si>
  <si>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</si>
  <si>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</si>
  <si>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</si>
  <si>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</si>
  <si>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</si>
  <si>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</si>
  <si>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</si>
  <si>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</si>
  <si>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</si>
  <si>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</si>
  <si>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</si>
  <si>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</si>
  <si>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</si>
  <si>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</si>
  <si>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</si>
  <si>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</si>
  <si>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</si>
  <si>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</si>
  <si>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</si>
  <si>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</si>
  <si>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</si>
  <si>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</si>
  <si>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</si>
  <si>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</si>
  <si>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</si>
  <si>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</si>
  <si>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</si>
  <si>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</si>
  <si>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</si>
  <si>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</si>
  <si>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</si>
  <si>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</si>
  <si>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</si>
  <si>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</si>
  <si>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</si>
  <si>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</si>
  <si>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</si>
  <si>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</si>
  <si>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</si>
  <si>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</si>
  <si>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</si>
  <si>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</si>
  <si>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</si>
  <si>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</si>
  <si>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</si>
  <si>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</si>
  <si>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</si>
  <si>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</si>
  <si>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</si>
  <si>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</si>
  <si>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</si>
  <si>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</si>
  <si>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</si>
  <si>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</si>
  <si>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</si>
  <si>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</si>
  <si>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</si>
  <si>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</si>
  <si>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</si>
  <si>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</si>
  <si>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</si>
  <si>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</si>
  <si>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</si>
  <si>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</si>
  <si>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</si>
  <si>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</si>
  <si>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</si>
  <si>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</si>
  <si>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</si>
  <si>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</si>
  <si>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</si>
  <si>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</si>
  <si>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</si>
  <si>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</si>
  <si>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</si>
  <si>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</si>
  <si>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</si>
  <si>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</si>
  <si>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</si>
  <si>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</si>
  <si>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</si>
  <si>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</si>
  <si>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</si>
  <si>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</si>
  <si>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</si>
  <si>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</si>
  <si>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</si>
  <si>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</si>
  <si>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</si>
  <si>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</si>
  <si>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</si>
  <si>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</si>
  <si>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</si>
  <si>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</si>
  <si>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</si>
  <si>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</si>
  <si>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</si>
  <si>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</si>
  <si>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</si>
  <si>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</si>
  <si>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</si>
  <si>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</si>
  <si>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</si>
  <si>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</si>
  <si>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</si>
  <si>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</si>
  <si>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</si>
  <si>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</si>
  <si>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</si>
  <si>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</si>
  <si>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</si>
  <si>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</si>
  <si>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</si>
  <si>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</si>
  <si>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</si>
  <si>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</si>
  <si>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</si>
  <si>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</si>
  <si>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</si>
  <si>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</si>
  <si>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</si>
  <si>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</si>
  <si>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</si>
  <si>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</si>
  <si>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</si>
  <si>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</si>
  <si>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</si>
  <si>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</si>
  <si>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</si>
  <si>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</si>
  <si>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</si>
  <si>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</si>
  <si>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</si>
  <si>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</si>
  <si>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</si>
  <si>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</si>
  <si>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</si>
  <si>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</si>
  <si>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</si>
  <si>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</si>
  <si>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</si>
  <si>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</si>
  <si>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</si>
  <si>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</si>
  <si>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</si>
  <si>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</si>
  <si>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</si>
  <si>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</si>
  <si>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</si>
  <si>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</si>
  <si>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</si>
  <si>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</si>
  <si>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</si>
  <si>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</si>
  <si>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</si>
  <si>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</si>
  <si>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</si>
  <si>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</si>
  <si>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</si>
  <si>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</si>
  <si>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</si>
  <si>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</si>
  <si>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</si>
  <si>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</si>
  <si>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</si>
  <si>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</si>
  <si>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</si>
  <si>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</si>
  <si>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</si>
  <si>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</si>
  <si>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</si>
  <si>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</si>
  <si>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</si>
  <si>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</si>
  <si>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</si>
  <si>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</si>
  <si>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</si>
  <si>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</si>
  <si>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</si>
  <si>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</si>
  <si>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</si>
  <si>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</si>
  <si>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</si>
  <si>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</si>
  <si>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</si>
  <si>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</si>
  <si>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</si>
  <si>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</si>
  <si>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</si>
  <si>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</si>
  <si>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</si>
  <si>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</si>
  <si>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</si>
  <si>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</si>
  <si>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</si>
  <si>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</si>
  <si>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</si>
  <si>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</si>
  <si>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</si>
  <si>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</si>
  <si>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</si>
  <si>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</si>
  <si>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</si>
  <si>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</si>
  <si>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</si>
  <si>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</si>
  <si>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</si>
  <si>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</si>
  <si>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</si>
  <si>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</si>
  <si>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</si>
  <si>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</si>
  <si>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</si>
  <si>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</si>
  <si>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</si>
  <si>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</si>
  <si>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</si>
  <si>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</si>
  <si>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</si>
  <si>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</si>
  <si>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</si>
  <si>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</si>
  <si>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</si>
  <si>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</si>
  <si>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</si>
  <si>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</si>
  <si>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</si>
  <si>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</si>
  <si>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</si>
  <si>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</si>
  <si>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</si>
  <si>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</si>
  <si>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</si>
  <si>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</si>
  <si>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</si>
  <si>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</si>
  <si>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</si>
  <si>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</si>
  <si>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</si>
  <si>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</si>
  <si>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</si>
  <si>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</si>
  <si>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</si>
  <si>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</si>
  <si>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</si>
  <si>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</si>
  <si>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</si>
  <si>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</si>
  <si>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</si>
  <si>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</si>
  <si>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</si>
  <si>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</si>
  <si>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</si>
  <si>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</si>
  <si>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</si>
  <si>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</si>
  <si>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</si>
  <si>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</si>
  <si>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</si>
  <si>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</si>
  <si>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</si>
  <si>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</si>
  <si>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</si>
  <si>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</si>
  <si>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</si>
  <si>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</si>
  <si>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</si>
  <si>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</si>
  <si>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</si>
  <si>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</si>
  <si>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</si>
  <si>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</si>
  <si>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</si>
  <si>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</si>
  <si>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</si>
  <si>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</si>
  <si>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</si>
  <si>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</si>
  <si>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</si>
  <si>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</si>
  <si>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</si>
  <si>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</si>
  <si>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</si>
  <si>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</si>
  <si>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</si>
  <si>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</si>
  <si>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</si>
  <si>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</si>
  <si>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</si>
  <si>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</si>
  <si>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</si>
  <si>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</si>
  <si>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</si>
  <si>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</si>
  <si>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</si>
  <si>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</si>
  <si>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</si>
  <si>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</si>
  <si>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</si>
  <si>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</si>
  <si>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</si>
  <si>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</si>
  <si>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</si>
  <si>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</si>
  <si>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</si>
  <si>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</si>
  <si>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</si>
  <si>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</si>
  <si>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</si>
  <si>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</si>
  <si>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</si>
  <si>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</si>
  <si>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</si>
  <si>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</si>
  <si>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</si>
  <si>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</si>
  <si>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</si>
  <si>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</si>
  <si>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</si>
  <si>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</si>
  <si>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</si>
  <si>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</si>
  <si>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</si>
  <si>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</si>
  <si>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</si>
  <si>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</si>
  <si>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</si>
  <si>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</si>
  <si>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</si>
  <si>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</si>
  <si>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</si>
  <si>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</si>
  <si>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</si>
  <si>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</si>
  <si>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</si>
  <si>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</si>
  <si>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</si>
  <si>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</si>
  <si>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</si>
  <si>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</si>
  <si>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</si>
  <si>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</si>
  <si>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</si>
  <si>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</si>
  <si>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</si>
  <si>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</si>
  <si>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</si>
  <si>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</si>
  <si>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</si>
  <si>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</si>
  <si>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</si>
  <si>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</si>
  <si>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</si>
  <si>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</si>
  <si>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</si>
  <si>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</si>
  <si>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</si>
  <si>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</si>
  <si>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</si>
  <si>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</si>
  <si>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</si>
  <si>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</si>
  <si>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</si>
  <si>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</si>
  <si>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</si>
  <si>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</si>
  <si>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</si>
  <si>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</si>
  <si>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</si>
  <si>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</si>
  <si>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</si>
  <si>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</si>
  <si>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</si>
  <si>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</si>
  <si>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</si>
  <si>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</si>
  <si>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</si>
  <si>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</si>
  <si>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</si>
  <si>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</si>
  <si>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</si>
  <si>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</si>
  <si>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</si>
  <si>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</si>
  <si>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</si>
  <si>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</si>
  <si>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</si>
  <si>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</si>
  <si>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</si>
  <si>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</si>
  <si>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</si>
  <si>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</si>
  <si>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</si>
  <si>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</si>
  <si>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</si>
  <si>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</si>
  <si>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</si>
  <si>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</si>
  <si>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</si>
  <si>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</si>
  <si>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</si>
  <si>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</si>
  <si>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</si>
  <si>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</si>
  <si>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</si>
  <si>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</si>
  <si>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</si>
  <si>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</si>
  <si>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</si>
  <si>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</si>
  <si>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</si>
  <si>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</si>
  <si>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</si>
  <si>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</si>
  <si>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</si>
  <si>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</si>
  <si>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</si>
  <si>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</si>
  <si>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</si>
  <si>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</si>
  <si>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</si>
  <si>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</si>
  <si>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</si>
  <si>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</si>
  <si>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</si>
  <si>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</si>
  <si>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</si>
  <si>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</si>
  <si>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</si>
  <si>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</si>
  <si>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</si>
  <si>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</si>
  <si>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</si>
  <si>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</si>
  <si>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</si>
  <si>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</si>
  <si>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</si>
  <si>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</si>
  <si>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</si>
  <si>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</si>
  <si>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</si>
  <si>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</si>
  <si>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</si>
  <si>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</si>
  <si>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</si>
  <si>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</si>
  <si>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</si>
  <si>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</si>
  <si>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</si>
  <si>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</si>
  <si>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</si>
  <si>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</si>
  <si>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</si>
  <si>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</si>
  <si>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</si>
  <si>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</si>
  <si>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</si>
  <si>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</si>
  <si>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</si>
  <si>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</si>
  <si>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</si>
  <si>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</si>
  <si>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</si>
  <si>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</si>
  <si>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</si>
  <si>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</si>
  <si>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</si>
  <si>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</si>
  <si>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</si>
  <si>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</si>
  <si>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</si>
  <si>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</si>
  <si>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</si>
  <si>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</si>
  <si>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</si>
  <si>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</si>
  <si>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</si>
  <si>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</si>
  <si>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</si>
  <si>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</si>
  <si>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</si>
  <si>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</si>
  <si>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</si>
  <si>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</si>
  <si>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</si>
  <si>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</si>
  <si>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</si>
  <si>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</si>
  <si>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</si>
  <si>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</si>
  <si>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</si>
  <si>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</si>
  <si>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</si>
  <si>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</si>
  <si>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</si>
  <si>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</si>
  <si>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</si>
  <si>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</si>
  <si>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</si>
  <si>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</si>
  <si>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</si>
  <si>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</si>
  <si>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</si>
  <si>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</si>
  <si>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</si>
  <si>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</si>
  <si>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</si>
  <si>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</si>
  <si>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</si>
  <si>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</si>
  <si>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</si>
  <si>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</si>
  <si>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</si>
  <si>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</si>
  <si>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</si>
  <si>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</si>
  <si>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</si>
  <si>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</si>
  <si>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</si>
  <si>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</si>
  <si>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</si>
  <si>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</si>
  <si>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</si>
  <si>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</si>
  <si>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</si>
  <si>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</si>
  <si>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</si>
  <si>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</si>
  <si>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</si>
  <si>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</si>
  <si>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</si>
  <si>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</si>
  <si>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</si>
  <si>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</si>
  <si>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</si>
  <si>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</si>
  <si>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</si>
  <si>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</si>
  <si>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</si>
  <si>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</si>
  <si>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</si>
  <si>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</si>
  <si>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</si>
  <si>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</si>
  <si>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</si>
  <si>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</si>
  <si>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</si>
  <si>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</si>
  <si>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</si>
  <si>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</si>
  <si>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</si>
  <si>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</si>
  <si>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</si>
  <si>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</si>
  <si>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</si>
  <si>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</si>
  <si>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</si>
  <si>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</si>
  <si>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</si>
  <si>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</si>
  <si>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</si>
  <si>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</si>
  <si>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</si>
  <si>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</si>
  <si>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</si>
  <si>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</si>
  <si>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</si>
  <si>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</si>
  <si>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</si>
  <si>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</si>
  <si>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</si>
  <si>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</si>
  <si>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</si>
  <si>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</si>
  <si>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</si>
  <si>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</si>
  <si>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</si>
  <si>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</si>
  <si>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</si>
  <si>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</si>
  <si>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</si>
  <si>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</si>
  <si>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</si>
  <si>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</si>
  <si>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</si>
  <si>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</si>
  <si>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</si>
  <si>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</si>
  <si>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</si>
  <si>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</si>
  <si>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</si>
  <si>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</si>
  <si>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</si>
  <si>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</si>
  <si>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</si>
  <si>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</si>
  <si>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</si>
  <si>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</si>
  <si>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</si>
  <si>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</si>
  <si>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</si>
  <si>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</si>
  <si>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</si>
  <si>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</si>
  <si>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</si>
  <si>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</si>
  <si>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</si>
  <si>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</si>
  <si>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</si>
  <si>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</si>
  <si>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</si>
  <si>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</si>
  <si>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</si>
  <si>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</si>
  <si>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</si>
  <si>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</si>
  <si>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</si>
  <si>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</si>
  <si>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</si>
  <si>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</si>
  <si>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</si>
  <si>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</si>
  <si>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</si>
  <si>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</si>
  <si>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</si>
  <si>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</si>
  <si>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</si>
  <si>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</si>
  <si>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</si>
  <si>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</si>
  <si>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</si>
  <si>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</si>
  <si>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</si>
  <si>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</si>
  <si>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</si>
  <si>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</si>
  <si>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</si>
  <si>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</si>
  <si>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</si>
  <si>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</si>
  <si>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</si>
  <si>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</si>
  <si>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</si>
  <si>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</si>
  <si>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</si>
  <si>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</si>
  <si>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</si>
  <si>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</si>
  <si>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</si>
  <si>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</si>
  <si>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</si>
  <si>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</si>
  <si>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</si>
  <si>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</si>
  <si>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</si>
  <si>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</si>
  <si>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</si>
  <si>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</si>
  <si>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</si>
  <si>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</si>
  <si>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</si>
  <si>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</si>
  <si>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</si>
  <si>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</si>
  <si>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</si>
  <si>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</si>
  <si>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</si>
  <si>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</si>
  <si>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</si>
  <si>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</si>
  <si>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</si>
  <si>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</si>
  <si>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</si>
  <si>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</si>
  <si>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</si>
  <si>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</si>
  <si>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</si>
  <si>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</si>
  <si>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</si>
  <si>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</si>
  <si>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</si>
  <si>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</si>
  <si>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</si>
  <si>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</si>
  <si>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</si>
  <si>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</si>
  <si>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</si>
  <si>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</si>
  <si>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</si>
  <si>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</si>
  <si>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</si>
  <si>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</si>
  <si>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</si>
  <si>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</si>
  <si>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</si>
  <si>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</si>
  <si>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</si>
  <si>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</si>
  <si>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</si>
  <si>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</si>
  <si>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</si>
  <si>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</si>
  <si>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</si>
  <si>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</si>
  <si>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</si>
  <si>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</si>
  <si>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</si>
  <si>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</si>
  <si>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</si>
  <si>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</si>
  <si>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</si>
  <si>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</si>
  <si>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</si>
  <si>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</si>
  <si>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</si>
  <si>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</si>
  <si>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</si>
  <si>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</si>
  <si>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</si>
  <si>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</si>
  <si>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</si>
  <si>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</si>
  <si>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</si>
  <si>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</si>
  <si>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</si>
  <si>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</si>
  <si>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</si>
  <si>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</si>
  <si>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</si>
  <si>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</si>
  <si>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</si>
  <si>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</si>
  <si>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</si>
  <si>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</si>
  <si>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</si>
  <si>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</si>
  <si>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</si>
  <si>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</si>
  <si>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</si>
  <si>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</si>
  <si>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</si>
  <si>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</si>
  <si>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</si>
  <si>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</si>
  <si>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</si>
  <si>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</si>
  <si>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</si>
  <si>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</si>
  <si>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</si>
  <si>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</si>
  <si>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</si>
  <si>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</si>
  <si>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</si>
  <si>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</si>
  <si>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</si>
  <si>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</si>
  <si>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</si>
  <si>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</si>
  <si>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</si>
  <si>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</si>
  <si>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</si>
  <si>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</si>
  <si>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</si>
  <si>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</si>
  <si>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</si>
  <si>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</si>
  <si>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</si>
  <si>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</si>
  <si>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</si>
  <si>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</si>
  <si>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</si>
  <si>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</si>
  <si>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</si>
  <si>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</si>
  <si>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</si>
  <si>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</si>
  <si>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</si>
  <si>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</si>
  <si>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</si>
  <si>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</si>
  <si>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</si>
  <si>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</si>
  <si>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</si>
  <si>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</si>
  <si>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</si>
  <si>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</si>
  <si>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</si>
  <si>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</si>
  <si>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</si>
  <si>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</si>
  <si>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</si>
  <si>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</si>
  <si>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</si>
  <si>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</si>
  <si>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</si>
  <si>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</si>
  <si>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</si>
  <si>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</si>
  <si>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</si>
  <si>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</si>
  <si>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</si>
  <si>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</si>
  <si>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</si>
  <si>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</si>
  <si>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</si>
  <si>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</si>
  <si>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</si>
  <si>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</si>
  <si>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</si>
  <si>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</si>
  <si>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</si>
  <si>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</si>
  <si>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</si>
  <si>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</si>
  <si>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</si>
  <si>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</si>
  <si>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</si>
  <si>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</si>
  <si>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</si>
  <si>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</si>
  <si>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</si>
  <si>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</si>
  <si>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</si>
  <si>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</si>
  <si>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</si>
  <si>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</si>
  <si>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</si>
  <si>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</si>
  <si>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</si>
  <si>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</si>
  <si>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</si>
  <si>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</si>
  <si>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</si>
  <si>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</si>
  <si>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</si>
  <si>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</si>
  <si>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</si>
  <si>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</si>
  <si>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</si>
  <si>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</si>
  <si>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</si>
  <si>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</si>
  <si>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</si>
  <si>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</si>
  <si>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</si>
  <si>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</si>
  <si>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</si>
  <si>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</si>
  <si>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</si>
  <si>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</si>
  <si>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</si>
  <si>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</si>
  <si>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</si>
  <si>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</si>
  <si>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</si>
  <si>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</si>
  <si>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</si>
  <si>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</si>
  <si>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</si>
  <si>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</si>
  <si>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</si>
  <si>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</si>
  <si>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</si>
  <si>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</si>
  <si>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</si>
  <si>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</si>
  <si>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</si>
  <si>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</si>
  <si>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</si>
  <si>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</si>
  <si>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</si>
  <si>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</si>
  <si>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</si>
  <si>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</si>
  <si>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</si>
  <si>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</si>
  <si>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</si>
  <si>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</si>
  <si>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</si>
  <si>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</si>
  <si>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</si>
  <si>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</si>
  <si>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</si>
  <si>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</si>
  <si>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</si>
  <si>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</si>
  <si>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</si>
  <si>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</si>
  <si>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</si>
  <si>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</si>
  <si>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</si>
  <si>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</si>
  <si>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</si>
  <si>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</si>
  <si>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</si>
  <si>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</si>
  <si>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</si>
  <si>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</si>
  <si>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</si>
  <si>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</si>
  <si>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</si>
  <si>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</si>
  <si>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</si>
  <si>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</si>
  <si>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</si>
  <si>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</si>
  <si>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</si>
  <si>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</si>
  <si>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</si>
  <si>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</si>
  <si>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</si>
  <si>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</si>
  <si>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</si>
  <si>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</si>
  <si>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</si>
  <si>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</si>
  <si>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</si>
  <si>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</si>
  <si>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</si>
  <si>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</si>
  <si>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</si>
  <si>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</si>
  <si>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</si>
  <si>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</si>
  <si>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</si>
  <si>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</si>
  <si>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</si>
  <si>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</si>
  <si>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</si>
  <si>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</si>
  <si>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</si>
  <si>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</si>
  <si>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</si>
  <si>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</si>
  <si>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</si>
  <si>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</si>
  <si>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</si>
  <si>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</si>
  <si>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</si>
  <si>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</si>
  <si>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</si>
  <si>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</si>
  <si>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</si>
  <si>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</si>
  <si>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</si>
  <si>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</si>
  <si>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</si>
  <si>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</si>
  <si>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</si>
  <si>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</si>
  <si>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</si>
  <si>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</si>
  <si>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</si>
  <si>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</si>
  <si>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</si>
  <si>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</si>
  <si>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</si>
  <si>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</si>
  <si>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</si>
  <si>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</si>
  <si>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</si>
  <si>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</si>
  <si>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</si>
  <si>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</si>
  <si>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</si>
  <si>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</si>
  <si>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</si>
  <si>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</si>
  <si>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</si>
  <si>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</si>
  <si>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</si>
  <si>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</si>
  <si>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</si>
  <si>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</si>
  <si>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</si>
  <si>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</si>
  <si>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</si>
  <si>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</si>
  <si>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</si>
  <si>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</si>
  <si>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</si>
  <si>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</si>
  <si>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</si>
  <si>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</si>
  <si>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</si>
  <si>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</si>
  <si>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</si>
  <si>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</si>
  <si>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</si>
  <si>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</si>
  <si>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</si>
  <si>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</si>
  <si>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</si>
  <si>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</si>
  <si>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</si>
  <si>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</si>
  <si>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</si>
  <si>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</si>
  <si>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</si>
  <si>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</si>
  <si>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</si>
  <si>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</si>
  <si>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</si>
  <si>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</si>
  <si>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</si>
  <si>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</si>
  <si>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</si>
  <si>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</si>
  <si>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</si>
  <si>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</si>
  <si>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</si>
  <si>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</si>
  <si>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</si>
  <si>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</si>
  <si>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</si>
  <si>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</si>
  <si>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</si>
  <si>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</si>
  <si>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</si>
  <si>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</si>
  <si>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</si>
  <si>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</si>
  <si>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</si>
  <si>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</si>
  <si>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</si>
  <si>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</si>
  <si>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</si>
  <si>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</si>
  <si>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</si>
  <si>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</si>
  <si>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</si>
  <si>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</si>
  <si>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</si>
  <si>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</si>
  <si>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</si>
  <si>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</si>
  <si>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</si>
  <si>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</si>
  <si>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</si>
  <si>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</si>
  <si>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</si>
  <si>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</si>
  <si>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</si>
  <si>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</si>
  <si>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</si>
  <si>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</si>
  <si>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</si>
  <si>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</si>
  <si>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</si>
  <si>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</si>
  <si>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</si>
  <si>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</si>
  <si>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</si>
  <si>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</si>
  <si>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</si>
  <si>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</si>
  <si>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</si>
  <si>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</si>
  <si>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</si>
  <si>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</si>
  <si>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</si>
  <si>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</si>
  <si>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</si>
  <si>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</si>
  <si>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</si>
  <si>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</si>
  <si>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</si>
  <si>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</si>
  <si>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</si>
  <si>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</si>
  <si>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</si>
  <si>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</si>
  <si>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</si>
  <si>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</si>
  <si>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</si>
  <si>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</si>
  <si>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</si>
  <si>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</si>
  <si>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</si>
  <si>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</si>
  <si>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</si>
  <si>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</si>
  <si>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</si>
  <si>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</si>
  <si>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</si>
  <si>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</si>
  <si>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</si>
  <si>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</si>
  <si>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</si>
  <si>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</si>
  <si>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</si>
  <si>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</si>
  <si>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</si>
  <si>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</si>
  <si>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</si>
  <si>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</si>
  <si>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</si>
  <si>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</si>
  <si>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</si>
  <si>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</si>
  <si>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</si>
  <si>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</si>
  <si>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</si>
  <si>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</si>
  <si>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</si>
  <si>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</si>
  <si>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</si>
  <si>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</si>
  <si>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</si>
  <si>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</si>
  <si>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</si>
  <si>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</si>
  <si>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</si>
  <si>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</si>
  <si>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</si>
  <si>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</si>
  <si>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</si>
  <si>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</si>
  <si>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</si>
  <si>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</si>
  <si>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</si>
  <si>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</si>
  <si>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</si>
  <si>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</si>
  <si>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</si>
  <si>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</si>
  <si>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</si>
  <si>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</si>
  <si>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</si>
  <si>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</si>
  <si>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</si>
  <si>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</si>
  <si>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</si>
  <si>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</si>
  <si>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</si>
  <si>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</si>
  <si>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</si>
  <si>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</si>
  <si>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</si>
  <si>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</si>
  <si>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</si>
  <si>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</si>
  <si>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</si>
  <si>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</si>
  <si>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</si>
  <si>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</si>
  <si>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</si>
  <si>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</si>
  <si>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</si>
  <si>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</si>
  <si>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</si>
  <si>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</si>
  <si>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</si>
  <si>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</si>
  <si>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</si>
  <si>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</si>
  <si>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</si>
  <si>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</si>
  <si>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</si>
  <si>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</si>
  <si>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</si>
  <si>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</si>
  <si>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</si>
  <si>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</si>
  <si>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</si>
  <si>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</si>
  <si>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</si>
  <si>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</si>
  <si>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</si>
  <si>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</si>
  <si>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</si>
  <si>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</si>
  <si>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</si>
  <si>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</si>
  <si>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</si>
  <si>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</si>
  <si>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</si>
  <si>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</si>
  <si>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</si>
  <si>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</si>
  <si>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</si>
  <si>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</si>
  <si>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</si>
  <si>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</si>
  <si>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</si>
  <si>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</si>
  <si>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</si>
  <si>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</si>
  <si>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</si>
  <si>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</si>
  <si>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</si>
  <si>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</si>
  <si>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</si>
  <si>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</si>
  <si>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</si>
  <si>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</si>
  <si>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</si>
  <si>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</si>
  <si>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</si>
  <si>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</si>
  <si>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</si>
  <si>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</si>
  <si>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</si>
  <si>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</si>
  <si>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</si>
  <si>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</si>
  <si>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</si>
  <si>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</si>
  <si>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</si>
  <si>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</si>
  <si>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</si>
  <si>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</si>
  <si>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</si>
  <si>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</si>
  <si>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</si>
  <si>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</si>
  <si>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</si>
  <si>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</si>
  <si>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</si>
  <si>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</si>
  <si>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</si>
  <si>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</si>
  <si>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</si>
  <si>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</si>
  <si>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</si>
  <si>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</si>
  <si>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</si>
  <si>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</si>
  <si>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</si>
  <si>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</si>
  <si>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</si>
  <si>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</si>
  <si>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</si>
  <si>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</si>
  <si>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</si>
  <si>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</si>
  <si>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</si>
  <si>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</si>
  <si>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</si>
  <si>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</si>
  <si>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</si>
  <si>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</si>
  <si>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</si>
  <si>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</si>
  <si>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</si>
  <si>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</si>
  <si>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</si>
  <si>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</si>
  <si>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</si>
  <si>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</si>
  <si>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</si>
  <si>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</si>
  <si>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</si>
  <si>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</si>
  <si>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</si>
  <si>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</si>
  <si>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</si>
  <si>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</si>
  <si>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</si>
  <si>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</si>
  <si>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</si>
  <si>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</si>
  <si>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</si>
  <si>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</si>
  <si>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</si>
  <si>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</si>
  <si>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</si>
  <si>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</si>
  <si>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</si>
  <si>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</si>
  <si>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</si>
  <si>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</si>
  <si>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</si>
  <si>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</si>
  <si>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</si>
  <si>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</si>
  <si>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</si>
  <si>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</si>
  <si>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</si>
  <si>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</si>
  <si>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</si>
  <si>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</si>
  <si>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</si>
  <si>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</si>
  <si>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</si>
  <si>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</si>
  <si>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</si>
  <si>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</si>
  <si>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</si>
  <si>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</si>
  <si>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</si>
  <si>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</si>
  <si>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</si>
  <si>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</si>
  <si>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</si>
  <si>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</si>
  <si>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</si>
  <si>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</si>
  <si>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</si>
  <si>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</si>
  <si>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</si>
  <si>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</si>
  <si>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</si>
  <si>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</si>
  <si>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</si>
  <si>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</si>
  <si>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</si>
  <si>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</si>
  <si>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</si>
  <si>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</si>
  <si>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</si>
  <si>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</si>
  <si>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</si>
  <si>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</si>
  <si>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</si>
  <si>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</si>
  <si>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</si>
  <si>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</si>
  <si>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</si>
  <si>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</si>
  <si>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</si>
  <si>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</si>
  <si>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</si>
  <si>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</si>
  <si>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</si>
  <si>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</si>
  <si>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</si>
  <si>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</si>
  <si>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</si>
  <si>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</si>
  <si>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</si>
  <si>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</si>
  <si>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</si>
  <si>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</si>
  <si>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</si>
  <si>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</si>
  <si>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</si>
  <si>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</si>
  <si>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</si>
  <si>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</si>
  <si>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</si>
  <si>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</si>
  <si>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</si>
  <si>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</si>
  <si>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</si>
  <si>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</si>
  <si>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</si>
  <si>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</si>
  <si>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</si>
  <si>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</si>
  <si>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</si>
  <si>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</si>
  <si>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</si>
  <si>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</si>
  <si>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</si>
  <si>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</si>
  <si>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</si>
  <si>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</si>
  <si>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</si>
  <si>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</si>
  <si>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</si>
  <si>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</si>
  <si>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</si>
  <si>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</si>
  <si>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</si>
  <si>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</si>
  <si>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</si>
  <si>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</si>
  <si>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</si>
  <si>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</si>
  <si>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</si>
  <si>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</si>
  <si>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</si>
  <si>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</si>
  <si>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</si>
  <si>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</si>
  <si>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</si>
  <si>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</si>
  <si>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</si>
  <si>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</si>
  <si>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</si>
  <si>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</si>
  <si>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</si>
  <si>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</si>
  <si>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</si>
  <si>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</si>
  <si>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</si>
  <si>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</si>
  <si>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</si>
  <si>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</si>
  <si>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</si>
  <si>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</si>
  <si>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</si>
  <si>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</si>
  <si>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</si>
  <si>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</si>
  <si>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</si>
  <si>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</si>
  <si>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</si>
  <si>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</si>
  <si>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</si>
  <si>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</si>
  <si>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</si>
  <si>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</si>
  <si>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</si>
  <si>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</si>
  <si>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</si>
  <si>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</si>
  <si>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</si>
  <si>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</si>
  <si>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</si>
  <si>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</si>
  <si>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</si>
  <si>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</si>
  <si>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</si>
  <si>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</si>
  <si>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</si>
  <si>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</si>
  <si>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</si>
  <si>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</si>
  <si>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</si>
  <si>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</si>
  <si>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</si>
  <si>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</si>
  <si>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</si>
  <si>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</si>
  <si>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</si>
  <si>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</si>
  <si>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</si>
  <si>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</si>
  <si>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</si>
  <si>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</si>
  <si>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</si>
  <si>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</si>
  <si>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</si>
  <si>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</si>
  <si>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</si>
  <si>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</si>
  <si>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</si>
  <si>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</si>
  <si>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</si>
  <si>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</si>
  <si>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</si>
  <si>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</si>
  <si>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</si>
  <si>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</si>
  <si>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</si>
  <si>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</si>
  <si>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</si>
  <si>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</si>
  <si>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</si>
  <si>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</si>
  <si>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</si>
  <si>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</si>
  <si>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</si>
  <si>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</si>
  <si>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</si>
  <si>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</si>
  <si>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</si>
  <si>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</si>
  <si>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</si>
  <si>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</si>
  <si>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</si>
  <si>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</si>
  <si>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</si>
  <si>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</si>
  <si>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</si>
  <si>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</si>
  <si>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</si>
  <si>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</si>
  <si>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</si>
  <si>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</si>
  <si>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</si>
  <si>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</si>
  <si>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</si>
  <si>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</si>
  <si>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</si>
  <si>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</si>
  <si>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</si>
  <si>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</si>
  <si>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</si>
  <si>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</si>
  <si>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</si>
  <si>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</si>
  <si>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</si>
  <si>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</si>
  <si>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</si>
  <si>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</si>
  <si>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</si>
  <si>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</si>
  <si>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</si>
  <si>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</si>
  <si>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</si>
  <si>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</si>
  <si>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</si>
  <si>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</si>
  <si>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</si>
  <si>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</si>
  <si>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</si>
  <si>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</si>
  <si>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</si>
  <si>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</si>
  <si>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</si>
  <si>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</si>
  <si>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</si>
  <si>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</si>
  <si>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</si>
  <si>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</si>
  <si>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</si>
  <si>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</si>
  <si>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</si>
  <si>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</si>
  <si>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</si>
  <si>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</si>
  <si>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</si>
  <si>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</si>
  <si>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</si>
  <si>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</si>
  <si>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</si>
  <si>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</si>
  <si>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</si>
  <si>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</si>
  <si>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</si>
  <si>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</si>
  <si>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</si>
  <si>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</si>
  <si>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</si>
  <si>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</si>
  <si>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</si>
  <si>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</si>
  <si>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</si>
  <si>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</si>
  <si>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</si>
  <si>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</si>
  <si>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</si>
  <si>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</si>
  <si>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</si>
  <si>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</si>
  <si>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</si>
  <si>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</si>
  <si>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</si>
  <si>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</si>
  <si>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</si>
  <si>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</si>
  <si>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</si>
  <si>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</si>
  <si>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</si>
  <si>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</si>
  <si>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</si>
  <si>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</si>
  <si>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</si>
  <si>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</si>
  <si>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</si>
  <si>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</si>
  <si>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</si>
  <si>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</si>
  <si>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</si>
  <si>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</si>
  <si>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</si>
  <si>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</si>
  <si>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</si>
  <si>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</si>
  <si>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</si>
  <si>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</si>
  <si>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</si>
  <si>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</si>
  <si>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</si>
  <si>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</si>
  <si>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</si>
  <si>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</si>
  <si>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</si>
  <si>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</si>
  <si>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</si>
  <si>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</si>
  <si>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</si>
  <si>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</si>
  <si>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</si>
  <si>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</si>
  <si>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</si>
  <si>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</si>
  <si>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</si>
  <si>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</si>
  <si>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</si>
  <si>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</si>
  <si>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</si>
  <si>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</si>
  <si>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</si>
  <si>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</si>
  <si>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</si>
  <si>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</si>
  <si>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</si>
  <si>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</si>
  <si>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</si>
  <si>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</si>
  <si>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</si>
  <si>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</si>
  <si>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</si>
  <si>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</si>
  <si>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</si>
  <si>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</si>
  <si>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</si>
  <si>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</si>
  <si>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</si>
  <si>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</si>
  <si>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</si>
  <si>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</si>
  <si>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</si>
  <si>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</si>
  <si>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</si>
  <si>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</si>
  <si>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</si>
  <si>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</si>
  <si>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</si>
  <si>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</si>
  <si>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</si>
  <si>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</si>
  <si>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</si>
  <si>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</si>
  <si>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</si>
  <si>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</si>
  <si>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</si>
  <si>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</si>
  <si>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</si>
  <si>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</si>
  <si>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</si>
  <si>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</si>
  <si>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</si>
  <si>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</si>
  <si>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</si>
  <si>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</si>
  <si>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</si>
  <si>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</si>
  <si>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</si>
  <si>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</si>
  <si>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</si>
  <si>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</si>
  <si>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</si>
  <si>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</si>
  <si>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</si>
  <si>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</si>
  <si>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</si>
  <si>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</si>
  <si>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</si>
  <si>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</si>
  <si>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</si>
  <si>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</si>
  <si>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</si>
  <si>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</si>
  <si>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</si>
  <si>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</si>
  <si>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</si>
  <si>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</si>
  <si>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</si>
  <si>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</si>
  <si>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</si>
  <si>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</si>
  <si>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</si>
  <si>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</si>
  <si>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</si>
  <si>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</si>
  <si>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</si>
  <si>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</si>
  <si>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</si>
  <si>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</si>
  <si>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</si>
  <si>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</si>
  <si>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</si>
  <si>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</si>
  <si>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</si>
  <si>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</si>
  <si>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</si>
  <si>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</si>
  <si>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</si>
  <si>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</si>
  <si>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</si>
  <si>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</si>
  <si>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</si>
  <si>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</si>
  <si>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</si>
  <si>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</si>
  <si>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</si>
  <si>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</si>
  <si>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</si>
  <si>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</si>
  <si>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</si>
  <si>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</si>
  <si>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</si>
  <si>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</si>
  <si>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</si>
  <si>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</si>
  <si>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</si>
  <si>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</si>
  <si>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</si>
  <si>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</si>
  <si>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</si>
  <si>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</si>
  <si>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</si>
  <si>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</si>
  <si>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</si>
  <si>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</si>
  <si>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</si>
  <si>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</si>
  <si>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</si>
  <si>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</si>
  <si>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</si>
  <si>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</si>
  <si>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</si>
  <si>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</si>
  <si>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</si>
  <si>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</si>
  <si>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</si>
  <si>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</si>
  <si>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</si>
  <si>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</si>
  <si>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</si>
  <si>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</si>
  <si>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</si>
  <si>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</si>
  <si>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</si>
  <si>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</si>
  <si>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</si>
  <si>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</si>
  <si>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</si>
  <si>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</si>
  <si>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</si>
  <si>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</si>
  <si>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</si>
  <si>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</si>
  <si>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</si>
  <si>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</si>
  <si>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</si>
  <si>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</si>
  <si>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</si>
  <si>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</si>
  <si>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</si>
  <si>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</si>
  <si>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</si>
  <si>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</si>
  <si>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</si>
  <si>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</si>
  <si>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</si>
  <si>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</si>
  <si>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</si>
  <si>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</si>
  <si>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</si>
  <si>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</si>
  <si>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</si>
  <si>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</si>
  <si>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</si>
  <si>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</si>
  <si>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</si>
  <si>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</si>
  <si>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</si>
  <si>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</si>
  <si>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</si>
  <si>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</si>
  <si>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</si>
  <si>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</si>
  <si>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</si>
  <si>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</si>
  <si>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</si>
  <si>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</si>
  <si>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</si>
  <si>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</si>
  <si>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</si>
  <si>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</si>
  <si>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</si>
  <si>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</si>
  <si>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</si>
  <si>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</si>
  <si>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</si>
  <si>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</si>
  <si>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</si>
  <si>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</si>
  <si>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</si>
  <si>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</si>
  <si>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</si>
  <si>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</si>
  <si>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</si>
  <si>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</si>
  <si>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</si>
  <si>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</si>
  <si>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</si>
  <si>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</si>
  <si>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</si>
  <si>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</si>
  <si>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</si>
  <si>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</si>
  <si>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</si>
  <si>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</si>
  <si>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</si>
  <si>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</si>
  <si>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</si>
  <si>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</si>
  <si>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</si>
  <si>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</si>
  <si>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</si>
  <si>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</si>
  <si>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</si>
  <si>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</si>
  <si>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</si>
  <si>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</si>
  <si>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</si>
  <si>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</si>
  <si>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</si>
  <si>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</si>
  <si>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</si>
  <si>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</si>
  <si>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</si>
  <si>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</si>
  <si>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</si>
  <si>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</si>
  <si>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</si>
  <si>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</si>
  <si>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</si>
  <si>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</si>
  <si>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</si>
  <si>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</si>
  <si>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</si>
  <si>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</si>
  <si>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</si>
  <si>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</si>
  <si>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</si>
  <si>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</si>
  <si>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</si>
  <si>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</si>
  <si>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</si>
  <si>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</si>
  <si>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</si>
  <si>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</si>
  <si>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</si>
  <si>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</si>
  <si>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</si>
  <si>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</si>
  <si>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</si>
  <si>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</si>
  <si>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</si>
  <si>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</si>
  <si>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</si>
  <si>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</si>
  <si>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</si>
  <si>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</si>
  <si>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</si>
  <si>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</si>
  <si>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</si>
  <si>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</si>
  <si>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</si>
  <si>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</si>
  <si>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</si>
  <si>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</si>
  <si>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</si>
  <si>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</si>
  <si>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</si>
  <si>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</si>
  <si>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</si>
  <si>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</si>
  <si>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</si>
  <si>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</si>
  <si>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</si>
  <si>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</si>
  <si>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</si>
  <si>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</si>
  <si>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</si>
  <si>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</si>
  <si>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</si>
  <si>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</si>
  <si>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</si>
  <si>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</si>
  <si>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</si>
  <si>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</si>
  <si>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</si>
  <si>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</si>
  <si>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</si>
  <si>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</si>
  <si>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</si>
  <si>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</si>
  <si>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</si>
  <si>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</si>
  <si>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</si>
  <si>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</si>
  <si>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</si>
  <si>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</si>
  <si>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</si>
  <si>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</si>
  <si>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</si>
  <si>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</si>
  <si>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</si>
  <si>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</si>
  <si>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</si>
  <si>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</si>
  <si>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</si>
  <si>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</si>
  <si>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</si>
  <si>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</si>
  <si>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</si>
  <si>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</si>
  <si>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</si>
  <si>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</si>
  <si>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</si>
  <si>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</si>
  <si>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</si>
  <si>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</si>
  <si>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</si>
  <si>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</si>
  <si>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</si>
  <si>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</si>
  <si>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</si>
  <si>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</si>
  <si>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</si>
  <si>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</si>
  <si>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</si>
  <si>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</si>
  <si>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</si>
  <si>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</si>
  <si>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</si>
  <si>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</si>
  <si>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</si>
  <si>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</si>
  <si>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</si>
  <si>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</si>
  <si>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</si>
  <si>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</si>
  <si>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</si>
  <si>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</si>
  <si>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</si>
  <si>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</si>
  <si>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</si>
  <si>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</si>
  <si>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</si>
  <si>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</si>
  <si>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</si>
  <si>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</si>
  <si>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</si>
  <si>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</si>
  <si>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</si>
  <si>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</si>
  <si>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</si>
  <si>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</si>
  <si>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</si>
  <si>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</si>
  <si>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</si>
  <si>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</si>
  <si>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</si>
  <si>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</si>
  <si>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</si>
  <si>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</si>
  <si>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</si>
  <si>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</si>
  <si>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</si>
  <si>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</si>
  <si>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</si>
  <si>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</si>
  <si>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</si>
  <si>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</si>
  <si>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</si>
  <si>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</si>
  <si>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</si>
  <si>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</si>
  <si>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</si>
  <si>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</si>
  <si>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</si>
  <si>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</si>
  <si>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</si>
  <si>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</si>
  <si>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</si>
  <si>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</si>
  <si>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</si>
  <si>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</si>
  <si>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</si>
  <si>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</si>
  <si>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</si>
  <si>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</si>
  <si>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</si>
  <si>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</si>
  <si>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</si>
  <si>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</si>
  <si>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</si>
  <si>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</si>
  <si>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</si>
  <si>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</si>
  <si>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</si>
  <si>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</si>
  <si>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</si>
  <si>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</si>
  <si>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</si>
  <si>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</si>
  <si>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</si>
  <si>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</si>
  <si>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</si>
  <si>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</si>
  <si>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</si>
  <si>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</si>
  <si>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</si>
  <si>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</si>
  <si>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</si>
  <si>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</si>
  <si>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</si>
  <si>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</si>
  <si>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</si>
  <si>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</si>
  <si>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</si>
  <si>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</si>
  <si>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</si>
  <si>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</si>
  <si>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</si>
  <si>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</si>
  <si>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</si>
  <si>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</si>
  <si>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</si>
  <si>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</si>
  <si>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</si>
  <si>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</si>
  <si>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</si>
  <si>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</si>
  <si>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</si>
  <si>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</si>
  <si>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</si>
  <si>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</si>
  <si>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</si>
  <si>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</si>
  <si>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</si>
  <si>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</si>
  <si>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</si>
  <si>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</si>
  <si>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</si>
  <si>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</si>
  <si>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</si>
  <si>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</si>
  <si>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</si>
  <si>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</si>
  <si>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</si>
  <si>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</si>
  <si>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</si>
  <si>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</si>
  <si>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</si>
  <si>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</si>
  <si>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</si>
  <si>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</si>
  <si>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</si>
  <si>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</si>
  <si>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</si>
  <si>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</si>
  <si>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</si>
  <si>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</si>
  <si>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</si>
  <si>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</si>
  <si>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</si>
  <si>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</si>
  <si>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</si>
  <si>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</si>
  <si>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</si>
  <si>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</si>
  <si>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</si>
  <si>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</si>
  <si>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</si>
  <si>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</si>
  <si>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</si>
  <si>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</si>
  <si>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</si>
  <si>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</si>
  <si>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</si>
  <si>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</si>
  <si>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</si>
  <si>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</si>
  <si>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</si>
  <si>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</si>
  <si>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</si>
  <si>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</si>
  <si>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</si>
  <si>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</si>
  <si>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</si>
  <si>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</si>
  <si>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</si>
  <si>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</si>
  <si>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</si>
  <si>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</si>
  <si>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</si>
  <si>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</si>
  <si>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</si>
  <si>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</si>
  <si>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</si>
  <si>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</si>
  <si>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</si>
  <si>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</si>
  <si>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</si>
  <si>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</si>
  <si>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</si>
  <si>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</si>
  <si>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</si>
  <si>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</si>
  <si>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</si>
  <si>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</si>
  <si>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</si>
  <si>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</si>
  <si>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</si>
  <si>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</si>
  <si>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</si>
  <si>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</si>
  <si>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</si>
  <si>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</si>
  <si>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</si>
  <si>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</si>
  <si>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</si>
  <si>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</si>
  <si>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</si>
  <si>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</si>
  <si>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</si>
  <si>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</si>
  <si>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</si>
  <si>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</si>
  <si>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</si>
  <si>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</si>
  <si>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</si>
  <si>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</si>
  <si>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</si>
  <si>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</si>
  <si>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</si>
  <si>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</si>
  <si>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</si>
  <si>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</si>
  <si>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</si>
  <si>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</si>
  <si>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</si>
  <si>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</si>
  <si>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</si>
  <si>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</si>
  <si>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</si>
  <si>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</si>
  <si>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</si>
  <si>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</si>
  <si>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</si>
  <si>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</si>
  <si>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</si>
  <si>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</si>
  <si>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</si>
  <si>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</si>
  <si>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</si>
  <si>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</si>
  <si>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</si>
  <si>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</si>
  <si>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</si>
  <si>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</si>
  <si>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</si>
  <si>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</si>
  <si>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</si>
  <si>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</si>
  <si>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</si>
  <si>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</si>
  <si>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</si>
  <si>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</si>
  <si>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</si>
  <si>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</si>
  <si>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</si>
  <si>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</si>
  <si>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</si>
  <si>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</si>
  <si>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</si>
  <si>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</si>
  <si>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</si>
  <si>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</si>
  <si>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</si>
  <si>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</si>
  <si>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</si>
  <si>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</si>
  <si>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</si>
  <si>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</si>
  <si>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</si>
  <si>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</si>
  <si>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</si>
  <si>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</si>
  <si>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</si>
  <si>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</si>
  <si>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</si>
  <si>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</si>
  <si>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</si>
  <si>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</si>
  <si>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</si>
  <si>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</si>
  <si>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</si>
  <si>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</si>
  <si>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</si>
  <si>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</si>
  <si>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</si>
  <si>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</si>
  <si>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</si>
  <si>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</si>
  <si>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</si>
  <si>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</si>
  <si>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</si>
  <si>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</si>
  <si>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</si>
  <si>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</si>
  <si>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</si>
  <si>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</si>
  <si>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</si>
  <si>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</si>
  <si>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</si>
  <si>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</si>
  <si>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</si>
  <si>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</si>
  <si>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</si>
  <si>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</si>
  <si>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</si>
  <si>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</si>
  <si>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</si>
  <si>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</si>
  <si>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</si>
  <si>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</si>
  <si>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</si>
  <si>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</si>
  <si>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</si>
  <si>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</si>
  <si>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</si>
  <si>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</si>
  <si>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</si>
  <si>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</si>
  <si>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</si>
  <si>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</si>
  <si>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</si>
  <si>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</si>
  <si>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</si>
  <si>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</si>
  <si>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</si>
  <si>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</si>
  <si>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</si>
  <si>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</si>
  <si>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</si>
  <si>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</si>
  <si>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</si>
  <si>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</si>
  <si>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</si>
  <si>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</si>
  <si>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</si>
  <si>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</si>
  <si>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</si>
  <si>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</si>
  <si>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</si>
  <si>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</si>
  <si>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</si>
  <si>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</si>
  <si>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</si>
  <si>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</si>
  <si>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</si>
  <si>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</si>
  <si>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</si>
  <si>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</si>
  <si>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</si>
  <si>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</si>
  <si>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</si>
  <si>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</si>
  <si>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</si>
  <si>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</si>
  <si>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</si>
  <si>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</si>
  <si>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</si>
  <si>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</si>
  <si>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</si>
  <si>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</si>
  <si>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</si>
  <si>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</si>
  <si>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</si>
  <si>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</si>
  <si>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</si>
  <si>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</si>
  <si>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</si>
  <si>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</si>
  <si>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</si>
  <si>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</si>
  <si>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</si>
  <si>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</si>
  <si>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</si>
  <si>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</si>
  <si>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</si>
  <si>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</si>
  <si>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</si>
  <si>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</si>
  <si>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</si>
  <si>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</si>
  <si>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</si>
  <si>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</si>
  <si>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</si>
  <si>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</si>
  <si>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</si>
  <si>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</si>
  <si>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</si>
  <si>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</si>
  <si>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</si>
  <si>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</si>
  <si>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</si>
  <si>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</si>
  <si>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</si>
  <si>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</si>
  <si>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</si>
  <si>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</si>
  <si>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</si>
  <si>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</si>
  <si>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</si>
  <si>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</si>
  <si>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</si>
  <si>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</si>
  <si>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</si>
  <si>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</si>
  <si>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</si>
  <si>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</si>
  <si>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</si>
  <si>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</si>
  <si>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</si>
  <si>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</si>
  <si>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</si>
  <si>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</si>
  <si>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</si>
  <si>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</si>
  <si>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</si>
  <si>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</si>
  <si>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</si>
  <si>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</si>
  <si>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</si>
  <si>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</si>
  <si>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</si>
  <si>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</si>
  <si>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</si>
  <si>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</si>
  <si>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</si>
  <si>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</si>
  <si>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</si>
  <si>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</si>
  <si>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</si>
  <si>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</si>
  <si>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</si>
  <si>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</si>
  <si>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</si>
  <si>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</si>
  <si>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</si>
  <si>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</si>
  <si>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</si>
  <si>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</si>
  <si>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</si>
  <si>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</si>
  <si>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</si>
  <si>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</si>
  <si>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</si>
  <si>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</si>
  <si>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</si>
  <si>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</si>
  <si>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</si>
  <si>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</si>
  <si>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</si>
  <si>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</si>
  <si>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</si>
  <si>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</si>
  <si>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</si>
  <si>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</si>
  <si>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</si>
  <si>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</si>
  <si>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</si>
  <si>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</si>
  <si>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</si>
  <si>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</si>
  <si>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</si>
  <si>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</si>
  <si>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</si>
  <si>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</si>
  <si>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</si>
  <si>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</si>
  <si>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</si>
  <si>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</si>
  <si>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</si>
  <si>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</si>
  <si>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</si>
  <si>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</si>
  <si>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</si>
  <si>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</si>
  <si>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</si>
  <si>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</si>
  <si>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</si>
  <si>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</si>
  <si>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</si>
  <si>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</si>
  <si>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</si>
  <si>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</si>
  <si>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</si>
  <si>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</si>
  <si>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</si>
  <si>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</si>
  <si>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</si>
  <si>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</si>
  <si>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</si>
  <si>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</si>
  <si>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</si>
  <si>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</si>
  <si>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</si>
  <si>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</si>
  <si>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</si>
  <si>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</si>
  <si>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</si>
  <si>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</si>
  <si>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</si>
  <si>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</si>
  <si>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</si>
  <si>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</si>
  <si>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</si>
  <si>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</si>
  <si>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</si>
  <si>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</si>
  <si>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</si>
  <si>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</si>
  <si>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</si>
  <si>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</si>
  <si>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</si>
  <si>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</si>
  <si>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</si>
  <si>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</si>
  <si>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</si>
  <si>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</si>
  <si>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</si>
  <si>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</si>
  <si>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</si>
  <si>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</si>
  <si>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</si>
  <si>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</si>
  <si>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</si>
  <si>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</si>
  <si>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</si>
  <si>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</si>
  <si>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</si>
  <si>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</si>
  <si>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</si>
  <si>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</si>
  <si>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</si>
  <si>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</si>
  <si>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</si>
  <si>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</si>
  <si>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</si>
  <si>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</si>
  <si>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</si>
  <si>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</si>
  <si>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</si>
  <si>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</si>
  <si>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</si>
  <si>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</si>
  <si>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</si>
  <si>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</si>
  <si>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</si>
  <si>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</si>
  <si>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</si>
  <si>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</si>
  <si>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</si>
  <si>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</si>
  <si>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</si>
  <si>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</si>
  <si>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</si>
  <si>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</si>
  <si>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</si>
  <si>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</si>
  <si>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</si>
  <si>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</si>
  <si>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</si>
  <si>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</si>
  <si>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</si>
  <si>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</si>
  <si>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</si>
  <si>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</si>
  <si>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</si>
  <si>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</si>
  <si>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</si>
  <si>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</si>
  <si>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</si>
  <si>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</si>
  <si>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</si>
  <si>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</si>
  <si>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</si>
  <si>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</si>
  <si>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</si>
  <si>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</si>
  <si>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</si>
  <si>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</si>
  <si>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</si>
  <si>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</si>
  <si>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</si>
  <si>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</si>
  <si>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</si>
  <si>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</si>
  <si>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</si>
  <si>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</si>
  <si>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</si>
  <si>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</si>
  <si>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</si>
  <si>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</si>
  <si>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</si>
  <si>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</si>
  <si>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</si>
  <si>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</si>
  <si>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</si>
  <si>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</si>
  <si>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</si>
  <si>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</si>
  <si>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</si>
  <si>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</si>
  <si>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</si>
  <si>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</si>
  <si>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</si>
  <si>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</si>
  <si>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</si>
  <si>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</si>
  <si>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</si>
  <si>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</si>
  <si>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</si>
  <si>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</si>
  <si>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</si>
  <si>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</si>
  <si>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</si>
  <si>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</si>
  <si>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</si>
  <si>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</si>
  <si>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</si>
  <si>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</si>
  <si>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</si>
  <si>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</si>
  <si>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</si>
  <si>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</si>
  <si>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</si>
  <si>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</si>
  <si>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</si>
  <si>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</si>
  <si>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</si>
  <si>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</si>
  <si>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</si>
  <si>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</si>
  <si>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</si>
  <si>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</si>
  <si>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</si>
  <si>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</si>
  <si>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</si>
  <si>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</si>
  <si>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</si>
  <si>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</si>
  <si>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</si>
  <si>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</si>
  <si>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</si>
  <si>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</si>
  <si>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</si>
  <si>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</si>
  <si>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</si>
  <si>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</si>
  <si>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</si>
  <si>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</si>
  <si>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</si>
  <si>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</si>
  <si>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</si>
  <si>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</si>
  <si>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</si>
  <si>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</si>
  <si>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</si>
  <si>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</si>
  <si>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</si>
  <si>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</si>
  <si>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</si>
  <si>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</si>
  <si>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</si>
  <si>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</si>
  <si>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</si>
  <si>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</si>
  <si>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</si>
  <si>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</si>
  <si>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</si>
  <si>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</si>
  <si>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</si>
  <si>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</si>
  <si>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</si>
  <si>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</si>
  <si>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</si>
  <si>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</si>
  <si>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</si>
  <si>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</si>
  <si>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</si>
  <si>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</si>
  <si>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</si>
  <si>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</si>
  <si>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</si>
  <si>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</si>
  <si>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</si>
  <si>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</si>
  <si>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</si>
  <si>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</si>
  <si>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</si>
  <si>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</si>
  <si>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</si>
  <si>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</si>
  <si>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</si>
  <si>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</si>
  <si>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</si>
  <si>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</si>
  <si>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</si>
  <si>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</si>
  <si>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</si>
  <si>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</si>
  <si>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</si>
  <si>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</si>
  <si>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</si>
  <si>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</si>
  <si>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</si>
  <si>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</si>
  <si>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</si>
  <si>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</si>
  <si>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</si>
  <si>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</si>
  <si>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</si>
  <si>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</si>
  <si>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</si>
  <si>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</si>
  <si>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</si>
  <si>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</si>
  <si>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</si>
  <si>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</si>
  <si>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</si>
  <si>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</si>
  <si>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</si>
  <si>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</si>
  <si>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</si>
  <si>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</si>
  <si>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</si>
  <si>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</si>
  <si>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</si>
  <si>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</si>
  <si>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</si>
  <si>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</si>
  <si>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</si>
  <si>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</si>
  <si>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</si>
  <si>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</si>
  <si>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</si>
  <si>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</si>
  <si>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</si>
  <si>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</si>
  <si>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</si>
  <si>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</si>
  <si>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</si>
  <si>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</si>
  <si>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</si>
  <si>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</si>
  <si>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</si>
  <si>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</si>
  <si>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</si>
  <si>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</si>
  <si>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</si>
  <si>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</si>
  <si>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</si>
  <si>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</si>
  <si>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</si>
  <si>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</si>
  <si>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</si>
  <si>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</si>
  <si>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</si>
  <si>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</si>
  <si>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</si>
  <si>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</si>
  <si>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</si>
  <si>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</si>
  <si>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</si>
  <si>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</si>
  <si>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</si>
  <si>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</si>
  <si>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</si>
  <si>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</si>
  <si>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</si>
  <si>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</si>
  <si>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</si>
  <si>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</si>
  <si>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</si>
  <si>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</si>
  <si>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</si>
  <si>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</si>
  <si>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</si>
  <si>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</si>
  <si>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</si>
  <si>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</si>
  <si>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</si>
  <si>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</si>
  <si>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</si>
  <si>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</si>
  <si>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</si>
  <si>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</si>
  <si>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</si>
  <si>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</si>
  <si>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</si>
  <si>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</si>
  <si>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</si>
  <si>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</si>
  <si>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</si>
  <si>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</si>
  <si>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</si>
  <si>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</si>
  <si>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</si>
  <si>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</si>
  <si>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</si>
  <si>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</si>
  <si>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</si>
  <si>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</si>
  <si>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</si>
  <si>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</si>
  <si>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</si>
  <si>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</si>
  <si>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</si>
  <si>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</si>
  <si>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</si>
  <si>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</si>
  <si>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</si>
  <si>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</si>
  <si>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</si>
  <si>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</si>
  <si>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</si>
  <si>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</si>
  <si>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</si>
  <si>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</si>
  <si>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</si>
  <si>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</si>
  <si>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</si>
  <si>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</si>
  <si>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</si>
  <si>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</si>
  <si>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</si>
  <si>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</si>
  <si>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</si>
  <si>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</si>
  <si>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</si>
  <si>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</si>
  <si>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</si>
  <si>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</si>
  <si>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</si>
  <si>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</si>
  <si>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</si>
  <si>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</si>
  <si>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</si>
  <si>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</si>
  <si>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</si>
  <si>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</si>
  <si>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</si>
  <si>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</si>
  <si>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</si>
  <si>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</si>
  <si>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</si>
  <si>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</si>
  <si>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</si>
  <si>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</si>
  <si>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</si>
  <si>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</si>
  <si>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</si>
  <si>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</si>
  <si>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</si>
  <si>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</si>
  <si>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</si>
  <si>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</si>
  <si>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</si>
  <si>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</si>
  <si>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</si>
  <si>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</si>
  <si>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</si>
  <si>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</si>
  <si>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</si>
  <si>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</si>
  <si>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</si>
  <si>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</si>
  <si>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</si>
  <si>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</si>
  <si>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</si>
  <si>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</si>
  <si>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</si>
  <si>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</si>
  <si>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</si>
  <si>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</si>
  <si>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</si>
  <si>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</si>
  <si>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</si>
  <si>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</si>
  <si>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</si>
  <si>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</si>
  <si>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</si>
  <si>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</si>
  <si>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</si>
  <si>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</si>
  <si>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</si>
  <si>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</si>
  <si>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</si>
  <si>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</si>
  <si>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</si>
  <si>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</si>
  <si>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</si>
  <si>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</si>
  <si>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</si>
  <si>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</si>
  <si>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</si>
  <si>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</si>
  <si>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</si>
  <si>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</si>
  <si>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</si>
  <si>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</si>
  <si>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</si>
  <si>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</si>
  <si>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</si>
  <si>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</si>
  <si>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</si>
  <si>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</si>
  <si>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</si>
  <si>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</si>
  <si>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</si>
  <si>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</si>
  <si>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</si>
  <si>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</si>
  <si>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</si>
  <si>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</si>
  <si>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</si>
  <si>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</si>
  <si>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</si>
  <si>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</si>
  <si>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</si>
  <si>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</si>
  <si>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</si>
  <si>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</si>
  <si>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</si>
  <si>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</si>
  <si>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</si>
  <si>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</si>
  <si>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</si>
  <si>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</si>
  <si>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</si>
  <si>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</si>
  <si>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</si>
  <si>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</si>
  <si>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</si>
  <si>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</si>
  <si>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</si>
  <si>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</si>
  <si>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</si>
  <si>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</si>
  <si>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</si>
  <si>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</si>
  <si>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</si>
  <si>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</si>
  <si>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</si>
  <si>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</si>
  <si>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</si>
  <si>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</si>
  <si>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</si>
  <si>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</si>
  <si>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</si>
  <si>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</si>
  <si>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</si>
  <si>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</si>
  <si>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</si>
  <si>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</si>
  <si>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</si>
  <si>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</si>
  <si>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</si>
  <si>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</si>
  <si>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</si>
  <si>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</si>
  <si>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</si>
  <si>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</si>
  <si>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</si>
  <si>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</si>
  <si>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</si>
  <si>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</si>
  <si>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</si>
  <si>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</si>
  <si>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</si>
  <si>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</si>
  <si>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</si>
  <si>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</si>
  <si>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</si>
  <si>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</si>
  <si>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</si>
  <si>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</si>
  <si>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</si>
  <si>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</si>
  <si>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</si>
  <si>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</si>
  <si>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</si>
  <si>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</si>
  <si>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</si>
  <si>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</si>
  <si>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</si>
  <si>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</si>
  <si>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</si>
  <si>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</si>
  <si>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</si>
  <si>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</si>
  <si>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</si>
  <si>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</si>
  <si>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</si>
  <si>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</si>
  <si>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</si>
  <si>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</si>
  <si>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</si>
  <si>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</si>
  <si>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</si>
  <si>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</si>
  <si>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</si>
  <si>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</si>
  <si>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</si>
  <si>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</si>
  <si>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</si>
  <si>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</si>
  <si>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</si>
  <si>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</si>
  <si>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</si>
  <si>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</si>
  <si>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</si>
  <si>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</si>
  <si>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</si>
  <si>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</si>
  <si>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</si>
  <si>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</si>
  <si>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</si>
  <si>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</si>
  <si>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</si>
  <si>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</si>
  <si>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</si>
  <si>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</si>
  <si>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</si>
  <si>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</si>
  <si>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</si>
  <si>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</si>
  <si>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</si>
  <si>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</si>
  <si>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</si>
  <si>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</si>
  <si>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</si>
  <si>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</si>
  <si>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</si>
  <si>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</si>
  <si>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</si>
  <si>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</si>
  <si>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</si>
  <si>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</si>
  <si>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</si>
  <si>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</si>
  <si>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</si>
  <si>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</si>
  <si>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</si>
  <si>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</si>
  <si>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</si>
  <si>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</si>
  <si>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</si>
  <si>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</si>
  <si>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</si>
  <si>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</si>
  <si>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</si>
  <si>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</si>
  <si>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</si>
  <si>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</si>
  <si>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</si>
  <si>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</si>
  <si>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</si>
  <si>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</si>
  <si>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</si>
  <si>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</si>
  <si>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</si>
  <si>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</si>
  <si>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</si>
  <si>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</si>
  <si>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</si>
  <si>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</si>
  <si>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</si>
  <si>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</si>
  <si>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</si>
  <si>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</si>
  <si>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</si>
  <si>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</si>
  <si>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</si>
  <si>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</si>
  <si>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</si>
  <si>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</si>
  <si>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</si>
  <si>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</si>
  <si>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</si>
  <si>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</si>
  <si>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</si>
  <si>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</si>
  <si>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</si>
  <si>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</si>
  <si>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</si>
  <si>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</si>
  <si>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</si>
  <si>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</si>
  <si>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</si>
  <si>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</si>
  <si>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</si>
  <si>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</si>
  <si>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</si>
  <si>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</si>
  <si>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</si>
  <si>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</si>
  <si>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</si>
  <si>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</si>
  <si>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</si>
  <si>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</si>
  <si>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</si>
  <si>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</si>
  <si>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</si>
  <si>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</si>
  <si>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</si>
  <si>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</si>
  <si>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</si>
  <si>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</si>
  <si>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</si>
  <si>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</si>
  <si>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</si>
  <si>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</si>
  <si>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</si>
  <si>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</si>
  <si>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</si>
  <si>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</si>
  <si>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</si>
  <si>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</si>
  <si>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</si>
  <si>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</si>
  <si>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</si>
  <si>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</si>
  <si>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</si>
  <si>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</si>
  <si>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</si>
  <si>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</si>
  <si>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</si>
  <si>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</si>
  <si>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</si>
  <si>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</si>
  <si>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</si>
  <si>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</si>
  <si>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</si>
  <si>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</si>
  <si>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</si>
  <si>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</si>
  <si>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</si>
  <si>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</si>
  <si>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</si>
  <si>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</si>
  <si>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</si>
  <si>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</si>
  <si>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</si>
  <si>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</si>
  <si>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</si>
  <si>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</si>
  <si>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</si>
  <si>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</si>
  <si>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</si>
  <si>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</si>
  <si>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</si>
  <si>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</si>
  <si>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</si>
  <si>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</si>
  <si>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</si>
  <si>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</si>
  <si>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</si>
  <si>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</si>
  <si>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</si>
  <si>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</si>
  <si>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</si>
  <si>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</si>
  <si>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</si>
  <si>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</si>
  <si>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</si>
  <si>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</si>
  <si>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</si>
  <si>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</si>
  <si>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</si>
  <si>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</si>
  <si>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</si>
  <si>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</si>
  <si>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</si>
  <si>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</si>
  <si>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</si>
  <si>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</si>
  <si>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</si>
  <si>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</si>
  <si>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</si>
  <si>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</si>
  <si>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</si>
  <si>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</si>
  <si>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</si>
  <si>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</si>
  <si>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</si>
  <si>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</si>
  <si>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</si>
  <si>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</si>
  <si>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</si>
  <si>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</si>
  <si>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</si>
  <si>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</si>
  <si>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</si>
  <si>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</si>
  <si>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</si>
  <si>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</si>
  <si>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</si>
  <si>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</si>
  <si>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</si>
  <si>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</si>
  <si>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</si>
  <si>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</si>
  <si>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</si>
  <si>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</si>
  <si>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</si>
  <si>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</si>
  <si>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</si>
  <si>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</si>
  <si>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</si>
  <si>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</si>
  <si>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</si>
  <si>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</si>
  <si>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</si>
  <si>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</si>
  <si>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</si>
  <si>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</si>
  <si>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</si>
  <si>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</si>
  <si>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</si>
  <si>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</si>
  <si>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</si>
  <si>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</si>
  <si>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</si>
  <si>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</si>
  <si>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</si>
  <si>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</si>
  <si>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</si>
  <si>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</si>
  <si>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</si>
  <si>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</si>
  <si>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</si>
  <si>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</si>
  <si>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</si>
  <si>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</si>
  <si>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</si>
  <si>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</si>
  <si>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</si>
  <si>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</si>
  <si>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</si>
  <si>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</si>
  <si>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</si>
  <si>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</si>
  <si>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</si>
  <si>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</si>
  <si>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</si>
  <si>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</si>
  <si>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</si>
  <si>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</si>
  <si>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</si>
  <si>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</si>
  <si>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</si>
  <si>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</si>
  <si>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</si>
  <si>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</si>
  <si>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</si>
  <si>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</si>
  <si>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</si>
  <si>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</si>
  <si>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</si>
  <si>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</si>
  <si>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</si>
  <si>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</si>
  <si>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</si>
  <si>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</si>
  <si>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</si>
  <si>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</si>
  <si>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</si>
  <si>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</si>
  <si>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</si>
  <si>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</si>
  <si>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</si>
  <si>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</si>
  <si>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</si>
  <si>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</si>
  <si>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</si>
  <si>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</si>
  <si>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</si>
  <si>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</si>
  <si>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</si>
  <si>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</si>
  <si>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</si>
  <si>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</si>
  <si>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</si>
  <si>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</si>
  <si>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</si>
  <si>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</si>
  <si>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</si>
  <si>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</si>
  <si>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</si>
  <si>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</si>
  <si>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</si>
  <si>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</si>
  <si>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</si>
  <si>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</si>
  <si>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</si>
  <si>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</si>
  <si>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</si>
  <si>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</si>
  <si>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</si>
  <si>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</si>
  <si>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</si>
  <si>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</si>
  <si>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</si>
  <si>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</si>
  <si>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</si>
  <si>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</si>
  <si>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</si>
  <si>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</si>
  <si>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</si>
  <si>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</si>
  <si>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</si>
  <si>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</si>
  <si>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</si>
  <si>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</si>
  <si>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</si>
  <si>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</si>
  <si>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</si>
  <si>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</si>
  <si>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</si>
  <si>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</si>
  <si>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</si>
  <si>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</si>
  <si>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</si>
  <si>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</si>
  <si>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</si>
  <si>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</si>
  <si>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</si>
  <si>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</si>
  <si>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</si>
  <si>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</si>
  <si>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</si>
  <si>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</si>
  <si>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</si>
  <si>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</si>
  <si>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</si>
  <si>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</si>
  <si>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</si>
  <si>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</si>
  <si>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</si>
  <si>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</si>
  <si>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</si>
  <si>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</si>
  <si>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</si>
  <si>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</si>
  <si>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</si>
  <si>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</si>
  <si>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</si>
  <si>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</si>
  <si>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</si>
  <si>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</si>
  <si>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</si>
  <si>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</si>
  <si>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</si>
  <si>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</si>
  <si>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</si>
  <si>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</si>
  <si>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</si>
  <si>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</si>
  <si>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</si>
  <si>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</si>
  <si>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</si>
  <si>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</si>
  <si>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</si>
  <si>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</si>
  <si>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</si>
  <si>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</si>
  <si>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</si>
  <si>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</si>
  <si>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</si>
  <si>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</si>
  <si>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</si>
  <si>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</si>
  <si>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</si>
  <si>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</si>
  <si>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</si>
  <si>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</si>
  <si>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</si>
  <si>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</si>
  <si>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</si>
  <si>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</si>
  <si>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</si>
  <si>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</si>
  <si>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</si>
  <si>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</si>
  <si>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</si>
  <si>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</si>
  <si>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</si>
  <si>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</si>
  <si>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</si>
  <si>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</si>
  <si>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</si>
  <si>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</si>
  <si>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</si>
  <si>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</si>
  <si>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</si>
  <si>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</si>
  <si>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</si>
  <si>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</si>
  <si>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</si>
  <si>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</si>
  <si>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</si>
  <si>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</si>
  <si>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</si>
  <si>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</si>
  <si>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</si>
  <si>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</si>
  <si>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</si>
  <si>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</si>
  <si>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</si>
  <si>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</si>
  <si>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</si>
  <si>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</si>
  <si>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</si>
  <si>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</si>
  <si>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</si>
  <si>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</si>
  <si>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</si>
  <si>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</si>
  <si>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</si>
  <si>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</si>
  <si>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</si>
  <si>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</si>
  <si>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</si>
  <si>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</si>
  <si>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</si>
  <si>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</si>
  <si>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</si>
  <si>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</si>
  <si>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</si>
  <si>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</si>
  <si>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</si>
  <si>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</si>
  <si>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</si>
  <si>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</si>
  <si>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</si>
  <si>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</si>
  <si>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</si>
  <si>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</si>
  <si>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</si>
  <si>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</si>
  <si>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</si>
  <si>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</si>
  <si>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</si>
  <si>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</si>
  <si>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</si>
  <si>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</si>
  <si>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</si>
  <si>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</si>
  <si>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</si>
  <si>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</si>
  <si>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</si>
  <si>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</si>
  <si>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</si>
  <si>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</si>
  <si>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</si>
  <si>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</si>
  <si>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</si>
  <si>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</si>
  <si>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</si>
  <si>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</si>
  <si>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</si>
  <si>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</si>
  <si>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</si>
  <si>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</si>
  <si>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</si>
  <si>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</si>
  <si>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</si>
  <si>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</si>
  <si>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</si>
  <si>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</si>
  <si>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</si>
  <si>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</si>
  <si>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</si>
  <si>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</si>
  <si>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</si>
  <si>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</si>
  <si>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</si>
  <si>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</si>
  <si>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</si>
  <si>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</si>
  <si>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</si>
  <si>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</si>
  <si>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</si>
  <si>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</si>
  <si>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</si>
  <si>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</si>
  <si>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</si>
  <si>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</si>
  <si>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</si>
  <si>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</si>
  <si>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</si>
  <si>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</si>
  <si>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</si>
  <si>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</si>
  <si>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</si>
  <si>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</si>
  <si>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</si>
  <si>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</si>
  <si>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</si>
  <si>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</si>
  <si>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</si>
  <si>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</si>
  <si>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</si>
  <si>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</si>
  <si>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</si>
  <si>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</si>
  <si>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</si>
  <si>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</si>
  <si>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</si>
  <si>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</si>
  <si>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</si>
  <si>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</si>
  <si>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</si>
  <si>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</si>
  <si>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</si>
  <si>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</si>
  <si>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</si>
  <si>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</si>
  <si>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</si>
  <si>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</si>
  <si>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</si>
  <si>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</si>
  <si>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</si>
  <si>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</si>
  <si>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</si>
  <si>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</si>
  <si>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</si>
  <si>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</si>
  <si>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</si>
  <si>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</si>
  <si>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</si>
  <si>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</si>
  <si>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</si>
  <si>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</si>
  <si>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</si>
  <si>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</si>
  <si>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</si>
  <si>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</si>
  <si>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</si>
  <si>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</si>
  <si>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</si>
  <si>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</si>
  <si>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</si>
  <si>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</si>
  <si>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</si>
  <si>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</si>
  <si>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</si>
  <si>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</si>
  <si>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</si>
  <si>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</si>
  <si>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</si>
  <si>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</si>
  <si>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</si>
  <si>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</si>
  <si>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</si>
  <si>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</si>
  <si>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</si>
  <si>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</si>
  <si>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</si>
  <si>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</si>
  <si>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</si>
  <si>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</si>
  <si>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</si>
  <si>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</si>
  <si>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</si>
  <si>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</si>
  <si>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</si>
  <si>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</si>
  <si>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</si>
  <si>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</si>
  <si>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</si>
  <si>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</si>
  <si>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</si>
  <si>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</si>
  <si>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</si>
  <si>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</si>
  <si>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</si>
  <si>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</si>
  <si>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</si>
  <si>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</si>
  <si>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</si>
  <si>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</si>
  <si>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</si>
  <si>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</si>
  <si>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</si>
  <si>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</si>
  <si>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</si>
  <si>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</si>
  <si>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</si>
  <si>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</si>
  <si>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</si>
  <si>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</si>
  <si>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</si>
  <si>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</si>
  <si>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</si>
  <si>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</si>
  <si>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</si>
  <si>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</si>
  <si>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</si>
  <si>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</si>
  <si>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</si>
  <si>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</si>
  <si>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</si>
  <si>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</si>
  <si>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</si>
  <si>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</si>
  <si>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</si>
  <si>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</si>
  <si>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</si>
  <si>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</si>
  <si>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</si>
  <si>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</si>
  <si>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</si>
  <si>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</si>
  <si>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</si>
  <si>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</si>
  <si>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</si>
  <si>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</si>
  <si>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</si>
  <si>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</si>
  <si>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</si>
  <si>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</si>
  <si>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</si>
  <si>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</si>
  <si>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</si>
  <si>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</si>
  <si>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</si>
  <si>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</si>
  <si>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</si>
  <si>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</si>
  <si>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</si>
  <si>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</si>
  <si>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</si>
  <si>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</si>
  <si>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</si>
  <si>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</si>
  <si>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</si>
  <si>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</si>
  <si>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</si>
  <si>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</si>
  <si>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</si>
  <si>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</si>
  <si>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</si>
  <si>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</si>
  <si>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</si>
  <si>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</si>
  <si>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</si>
  <si>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</si>
  <si>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</si>
  <si>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</si>
  <si>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</si>
  <si>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</si>
  <si>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</si>
  <si>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</si>
  <si>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</si>
  <si>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</si>
  <si>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</si>
  <si>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</si>
  <si>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</si>
  <si>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</si>
  <si>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</si>
  <si>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</si>
  <si>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</si>
  <si>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</si>
  <si>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</si>
  <si>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</si>
  <si>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</si>
  <si>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</si>
  <si>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</si>
  <si>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</si>
  <si>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</si>
  <si>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</si>
  <si>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</si>
  <si>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</si>
  <si>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</si>
  <si>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</si>
  <si>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</si>
  <si>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</si>
  <si>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</si>
  <si>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</si>
  <si>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</si>
  <si>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</si>
  <si>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</si>
  <si>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</si>
  <si>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</si>
  <si>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</si>
  <si>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</si>
  <si>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</si>
  <si>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</si>
  <si>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</si>
  <si>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</si>
  <si>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</si>
  <si>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</si>
  <si>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</si>
  <si>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</si>
  <si>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</si>
  <si>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</si>
  <si>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</si>
  <si>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</si>
  <si>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</si>
  <si>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</si>
  <si>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</si>
  <si>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</si>
  <si>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</si>
  <si>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</si>
  <si>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</si>
  <si>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</si>
  <si>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</si>
  <si>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</si>
  <si>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</si>
  <si>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</si>
  <si>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</si>
  <si>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</si>
  <si>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</si>
  <si>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</si>
  <si>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</si>
  <si>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</si>
  <si>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</si>
  <si>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</si>
  <si>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</si>
  <si>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</si>
  <si>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</si>
  <si>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</si>
  <si>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</si>
  <si>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</si>
  <si>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</si>
  <si>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</si>
  <si>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</si>
  <si>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</si>
  <si>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</si>
  <si>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</si>
  <si>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</si>
  <si>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</si>
  <si>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</si>
  <si>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</si>
  <si>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</si>
  <si>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</si>
  <si>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</si>
  <si>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</si>
  <si>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</si>
  <si>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</si>
  <si>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</si>
  <si>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</si>
  <si>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</si>
  <si>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</si>
  <si>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</si>
  <si>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</si>
  <si>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</si>
  <si>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</si>
  <si>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</si>
  <si>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</si>
  <si>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</si>
  <si>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</si>
  <si>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</si>
  <si>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</si>
  <si>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</si>
  <si>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</si>
  <si>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</si>
  <si>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</si>
  <si>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</si>
  <si>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</si>
  <si>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</si>
  <si>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</si>
  <si>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</si>
  <si>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</si>
  <si>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</si>
  <si>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</si>
  <si>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</si>
  <si>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</si>
  <si>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</si>
  <si>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</si>
  <si>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</si>
  <si>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</si>
  <si>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</si>
  <si>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</si>
  <si>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</si>
  <si>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</si>
  <si>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</si>
  <si>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</si>
  <si>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</si>
  <si>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</si>
  <si>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</si>
  <si>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</si>
  <si>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</si>
  <si>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</si>
  <si>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</si>
  <si>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</si>
  <si>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</si>
  <si>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</si>
  <si>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</si>
  <si>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</si>
  <si>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</si>
  <si>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</si>
  <si>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</si>
  <si>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</si>
  <si>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</si>
  <si>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</si>
  <si>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</si>
  <si>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</si>
  <si>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</si>
  <si>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</si>
  <si>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</si>
  <si>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</si>
  <si>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</si>
  <si>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</si>
  <si>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</si>
  <si>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</si>
  <si>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</si>
  <si>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</si>
  <si>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</si>
  <si>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</si>
  <si>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</si>
  <si>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</si>
  <si>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</si>
  <si>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</si>
  <si>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</si>
  <si>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</si>
  <si>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</si>
  <si>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</si>
  <si>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</si>
  <si>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</si>
  <si>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</si>
  <si>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</si>
  <si>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</si>
  <si>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</si>
  <si>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</si>
  <si>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</si>
  <si>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</si>
  <si>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</si>
  <si>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</si>
  <si>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</si>
  <si>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</si>
  <si>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</si>
  <si>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</si>
  <si>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</si>
  <si>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</si>
  <si>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</si>
  <si>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</si>
  <si>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</si>
  <si>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</si>
  <si>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</si>
  <si>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</si>
  <si>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</si>
  <si>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</si>
  <si>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</si>
  <si>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</si>
  <si>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</si>
  <si>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</si>
  <si>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</si>
  <si>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</si>
  <si>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</si>
  <si>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</si>
  <si>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</si>
  <si>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</si>
  <si>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</si>
  <si>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</si>
  <si>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</si>
  <si>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</si>
  <si>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</si>
  <si>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</si>
  <si>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</si>
  <si>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</si>
  <si>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</si>
  <si>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</si>
  <si>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</si>
  <si>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</si>
  <si>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</si>
  <si>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</si>
  <si>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</si>
  <si>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</si>
  <si>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</si>
  <si>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</si>
  <si>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</si>
  <si>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</si>
  <si>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</si>
  <si>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</si>
  <si>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</si>
  <si>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</si>
  <si>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</si>
  <si>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</si>
  <si>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</si>
  <si>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</si>
  <si>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</si>
  <si>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</si>
  <si>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</si>
  <si>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</si>
  <si>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</si>
  <si>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</si>
  <si>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</si>
  <si>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</si>
  <si>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</si>
  <si>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</si>
  <si>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</si>
  <si>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</si>
  <si>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</si>
  <si>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</si>
  <si>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</si>
  <si>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</si>
  <si>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</si>
  <si>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</si>
  <si>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</si>
  <si>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</si>
  <si>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</si>
  <si>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</si>
  <si>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</si>
  <si>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</si>
  <si>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</si>
  <si>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</si>
  <si>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</si>
  <si>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</si>
  <si>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</si>
  <si>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</si>
  <si>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</si>
  <si>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</si>
  <si>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</si>
  <si>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</si>
  <si>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</si>
  <si>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</si>
  <si>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</si>
  <si>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</si>
  <si>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</si>
  <si>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</si>
  <si>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</si>
  <si>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</si>
  <si>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</si>
  <si>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</si>
  <si>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</si>
  <si>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</si>
  <si>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</si>
  <si>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</si>
  <si>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</si>
  <si>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</si>
  <si>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</si>
  <si>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</si>
  <si>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</si>
  <si>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</si>
  <si>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</si>
  <si>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</si>
  <si>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</si>
  <si>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</si>
  <si>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</si>
  <si>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</si>
  <si>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</si>
  <si>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</si>
  <si>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</si>
  <si>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</si>
  <si>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</si>
  <si>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</si>
  <si>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</si>
  <si>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</si>
  <si>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</si>
  <si>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</si>
  <si>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</si>
  <si>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</si>
  <si>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</si>
  <si>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</si>
  <si>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</si>
  <si>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</si>
  <si>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</si>
  <si>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</si>
  <si>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</si>
  <si>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</si>
  <si>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</si>
  <si>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</si>
  <si>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</si>
  <si>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</si>
  <si>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</si>
  <si>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</si>
  <si>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</si>
  <si>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</si>
  <si>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</si>
  <si>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</si>
  <si>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</si>
  <si>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</si>
  <si>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</si>
  <si>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</si>
  <si>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</si>
  <si>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</si>
  <si>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</si>
  <si>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</si>
  <si>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</si>
  <si>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</si>
  <si>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</si>
  <si>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</si>
  <si>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</si>
  <si>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</si>
  <si>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</si>
  <si>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</si>
  <si>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</si>
  <si>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</si>
  <si>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</si>
  <si>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</si>
  <si>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</si>
  <si>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</si>
  <si>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</si>
  <si>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</si>
  <si>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</si>
  <si>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</si>
  <si>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</si>
  <si>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</si>
  <si>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</si>
  <si>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</si>
  <si>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</si>
  <si>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</si>
  <si>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</si>
  <si>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</si>
  <si>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</si>
  <si>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</si>
  <si>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</si>
  <si>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</si>
  <si>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</si>
  <si>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</si>
  <si>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</si>
  <si>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</si>
  <si>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</si>
  <si>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</si>
  <si>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</si>
  <si>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</si>
  <si>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</si>
  <si>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</si>
  <si>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</si>
  <si>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</si>
  <si>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</si>
  <si>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</si>
  <si>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</si>
  <si>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</si>
  <si>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</si>
  <si>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</si>
  <si>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</si>
  <si>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</si>
  <si>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</si>
  <si>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</si>
  <si>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</si>
  <si>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</si>
  <si>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</si>
  <si>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</si>
  <si>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</si>
  <si>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</si>
  <si>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</si>
  <si>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</si>
  <si>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</si>
  <si>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</si>
  <si>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</si>
  <si>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</si>
  <si>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</si>
  <si>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</si>
  <si>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</si>
  <si>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</si>
  <si>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</si>
  <si>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</si>
  <si>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</si>
  <si>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</si>
  <si>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</si>
  <si>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</si>
  <si>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</si>
  <si>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</si>
  <si>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</si>
  <si>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</si>
  <si>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</si>
  <si>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</si>
  <si>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</si>
  <si>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</si>
  <si>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</si>
  <si>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</si>
  <si>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</si>
  <si>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</si>
  <si>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</si>
  <si>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</si>
  <si>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</si>
  <si>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</si>
  <si>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</si>
  <si>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</si>
  <si>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</si>
  <si>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</si>
  <si>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</si>
  <si>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</si>
  <si>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</si>
  <si>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</si>
  <si>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</si>
  <si>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</si>
  <si>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</si>
  <si>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</si>
  <si>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</si>
  <si>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</si>
  <si>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</si>
  <si>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</si>
  <si>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</si>
  <si>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</si>
  <si>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</si>
  <si>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</si>
  <si>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</si>
  <si>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</si>
  <si>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</si>
  <si>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</si>
  <si>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</si>
  <si>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</si>
  <si>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</si>
  <si>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</si>
  <si>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</si>
  <si>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</si>
  <si>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</si>
  <si>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</si>
  <si>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</si>
  <si>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</si>
  <si>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</si>
  <si>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</si>
  <si>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</si>
  <si>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</si>
  <si>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</si>
  <si>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</si>
  <si>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</si>
  <si>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</si>
  <si>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</si>
  <si>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</si>
  <si>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</si>
  <si>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</si>
  <si>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</si>
  <si>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</si>
  <si>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</si>
  <si>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</si>
  <si>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</si>
  <si>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</si>
  <si>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</si>
  <si>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</si>
  <si>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</si>
  <si>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</si>
  <si>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</si>
  <si>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</si>
  <si>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</si>
  <si>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</si>
  <si>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</si>
  <si>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</si>
  <si>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</si>
  <si>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</si>
  <si>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</si>
  <si>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</si>
  <si>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</si>
  <si>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</si>
  <si>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</si>
  <si>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</si>
  <si>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</si>
  <si>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</si>
  <si>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</si>
  <si>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</si>
  <si>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</si>
  <si>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</si>
  <si>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</si>
  <si>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</si>
  <si>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</si>
  <si>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</si>
  <si>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</si>
  <si>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</si>
  <si>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</si>
  <si>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</si>
  <si>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</si>
  <si>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</si>
  <si>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</si>
  <si>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</si>
  <si>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</si>
  <si>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</si>
  <si>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</si>
  <si>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</si>
  <si>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</si>
  <si>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</si>
  <si>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</si>
  <si>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</si>
  <si>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</si>
  <si>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</si>
  <si>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</si>
  <si>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</si>
  <si>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</si>
  <si>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</si>
  <si>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</si>
  <si>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</si>
  <si>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</si>
  <si>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</si>
  <si>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</si>
  <si>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</si>
  <si>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</si>
  <si>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</si>
  <si>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</si>
  <si>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</si>
  <si>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</si>
  <si>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</si>
  <si>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</si>
  <si>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</si>
  <si>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</si>
  <si>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</si>
  <si>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</si>
  <si>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</si>
  <si>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</si>
  <si>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</si>
  <si>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</si>
  <si>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</si>
  <si>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</si>
  <si>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</si>
  <si>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</si>
  <si>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</si>
  <si>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</si>
  <si>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</si>
  <si>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</si>
  <si>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</si>
  <si>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</si>
  <si>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</si>
  <si>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</si>
  <si>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</si>
  <si>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</si>
  <si>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</si>
  <si>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</si>
  <si>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</si>
  <si>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</si>
  <si>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</si>
  <si>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</si>
  <si>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</si>
  <si>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</si>
  <si>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</si>
  <si>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</si>
  <si>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</si>
  <si>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</si>
  <si>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</si>
  <si>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</si>
  <si>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</si>
  <si>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</si>
  <si>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</si>
  <si>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</si>
  <si>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</si>
  <si>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</si>
  <si>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</si>
  <si>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</si>
  <si>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</si>
  <si>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</si>
  <si>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</si>
  <si>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</si>
  <si>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</si>
  <si>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</si>
  <si>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</si>
  <si>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</si>
  <si>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</si>
  <si>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</si>
  <si>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</si>
  <si>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</si>
  <si>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</si>
  <si>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</si>
  <si>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</si>
  <si>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</si>
  <si>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</si>
  <si>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</si>
  <si>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</si>
  <si>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</si>
  <si>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</si>
  <si>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</si>
  <si>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</si>
  <si>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</si>
  <si>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</si>
  <si>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</si>
  <si>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</si>
  <si>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</si>
  <si>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</si>
  <si>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</si>
  <si>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</si>
  <si>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</si>
  <si>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</si>
  <si>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</si>
  <si>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</si>
  <si>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</si>
  <si>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</si>
  <si>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</si>
  <si>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</si>
  <si>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</si>
  <si>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</si>
  <si>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</si>
  <si>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</si>
  <si>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</si>
  <si>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</si>
  <si>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</si>
  <si>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</si>
  <si>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</si>
  <si>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</si>
  <si>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</si>
  <si>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</si>
  <si>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</si>
  <si>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</si>
  <si>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</si>
  <si>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</si>
  <si>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</si>
  <si>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</si>
  <si>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</si>
  <si>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</si>
  <si>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</si>
  <si>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</si>
  <si>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</si>
  <si>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</si>
  <si>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</si>
  <si>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</si>
  <si>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</si>
  <si>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</si>
  <si>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</si>
  <si>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</si>
  <si>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</si>
  <si>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</si>
  <si>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</si>
  <si>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</si>
  <si>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</si>
  <si>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</si>
  <si>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</si>
  <si>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</si>
  <si>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</si>
  <si>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</si>
  <si>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</si>
  <si>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</si>
  <si>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</si>
  <si>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</si>
  <si>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</si>
  <si>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</si>
  <si>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</si>
  <si>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</si>
  <si>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</si>
  <si>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</si>
  <si>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</si>
  <si>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</si>
  <si>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</si>
  <si>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</si>
  <si>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</si>
  <si>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</si>
  <si>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</si>
  <si>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</si>
  <si>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</si>
  <si>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</si>
  <si>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</si>
  <si>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</si>
  <si>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</si>
  <si>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</si>
  <si>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</si>
  <si>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</si>
  <si>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</si>
  <si>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</si>
  <si>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</si>
  <si>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</si>
  <si>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</si>
  <si>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</si>
  <si>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</si>
  <si>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</si>
  <si>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</si>
  <si>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</si>
  <si>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</si>
  <si>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</si>
  <si>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</si>
  <si>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</si>
  <si>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</si>
  <si>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</si>
  <si>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</si>
  <si>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</si>
  <si>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</si>
  <si>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</si>
  <si>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</si>
  <si>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</si>
  <si>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</si>
  <si>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</si>
  <si>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</si>
  <si>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</si>
  <si>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</si>
  <si>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</si>
  <si>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</si>
  <si>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</si>
  <si>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</si>
  <si>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</si>
  <si>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</si>
  <si>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</si>
  <si>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</si>
  <si>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</si>
  <si>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</si>
  <si>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</si>
  <si>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</si>
  <si>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</si>
  <si>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</si>
  <si>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</si>
  <si>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</si>
  <si>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</si>
  <si>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</si>
  <si>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</si>
  <si>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</si>
  <si>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</si>
  <si>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</si>
  <si>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</si>
  <si>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</si>
  <si>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</si>
  <si>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</si>
  <si>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</si>
  <si>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</si>
  <si>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</si>
  <si>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</si>
  <si>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</si>
  <si>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</si>
  <si>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</si>
  <si>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</si>
  <si>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</si>
  <si>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</si>
  <si>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</si>
  <si>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</si>
  <si>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</si>
  <si>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</si>
  <si>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</si>
  <si>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</si>
  <si>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</si>
  <si>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</si>
  <si>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</si>
  <si>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</si>
  <si>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</si>
  <si>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</si>
  <si>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</si>
  <si>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</si>
  <si>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</si>
  <si>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</si>
  <si>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</si>
  <si>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</si>
  <si>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</si>
  <si>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</si>
  <si>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</si>
  <si>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</si>
  <si>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</si>
  <si>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</si>
  <si>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</si>
  <si>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</si>
  <si>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</si>
  <si>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</si>
  <si>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</si>
  <si>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</si>
  <si>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</si>
  <si>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</si>
  <si>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</si>
  <si>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</si>
  <si>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</si>
  <si>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</si>
  <si>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</si>
  <si>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</si>
  <si>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</si>
  <si>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</si>
  <si>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</si>
  <si>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</si>
  <si>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</si>
  <si>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</si>
  <si>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</si>
  <si>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</si>
  <si>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</si>
  <si>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</si>
  <si>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</si>
  <si>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</si>
  <si>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</si>
  <si>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</si>
  <si>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</si>
  <si>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</si>
  <si>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</si>
  <si>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</si>
  <si>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</si>
  <si>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</si>
  <si>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</si>
  <si>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</si>
  <si>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</si>
  <si>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</si>
  <si>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</si>
  <si>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</si>
  <si>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</si>
  <si>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</si>
  <si>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</si>
  <si>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</si>
  <si>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</si>
  <si>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</si>
  <si>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</si>
  <si>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</si>
  <si>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</si>
  <si>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</si>
  <si>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</si>
  <si>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</si>
  <si>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</si>
  <si>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</si>
  <si>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</si>
  <si>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</si>
  <si>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</si>
  <si>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</si>
  <si>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</si>
  <si>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</si>
  <si>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</si>
  <si>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</si>
  <si>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</si>
  <si>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</si>
  <si>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</si>
  <si>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</si>
  <si>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</si>
  <si>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</si>
  <si>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</si>
  <si>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</si>
  <si>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</si>
  <si>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</si>
  <si>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</si>
  <si>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</si>
  <si>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</si>
  <si>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</si>
  <si>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</si>
  <si>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</si>
  <si>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</si>
  <si>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</si>
  <si>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</si>
  <si>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</si>
  <si>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</si>
  <si>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</si>
  <si>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</si>
  <si>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</si>
  <si>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</si>
  <si>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</si>
  <si>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</si>
  <si>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</si>
  <si>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</si>
  <si>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</si>
  <si>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</si>
  <si>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</si>
  <si>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</si>
  <si>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</si>
  <si>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</si>
  <si>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</si>
  <si>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</si>
  <si>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</si>
  <si>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</si>
  <si>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</si>
  <si>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</si>
  <si>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</si>
  <si>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</si>
  <si>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</si>
  <si>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</si>
  <si>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</si>
  <si>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</si>
  <si>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</si>
  <si>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</si>
  <si>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</si>
  <si>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</si>
  <si>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</si>
  <si>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</si>
  <si>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</si>
  <si>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</si>
  <si>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</si>
  <si>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</si>
  <si>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</si>
  <si>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</si>
  <si>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</si>
  <si>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</si>
  <si>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</si>
  <si>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</si>
  <si>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</si>
  <si>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</si>
  <si>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</si>
  <si>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</si>
  <si>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</si>
  <si>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</si>
  <si>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</si>
  <si>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</si>
  <si>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</si>
  <si>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</si>
  <si>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</si>
  <si>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</si>
  <si>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</si>
  <si>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</si>
  <si>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</si>
  <si>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</si>
  <si>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</si>
  <si>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</si>
  <si>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</si>
  <si>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</si>
  <si>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</si>
  <si>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</si>
  <si>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</si>
  <si>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</si>
  <si>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</si>
  <si>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</si>
  <si>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</si>
  <si>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</si>
  <si>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</si>
  <si>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</si>
  <si>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</si>
  <si>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</si>
  <si>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</si>
  <si>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</si>
  <si>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</si>
  <si>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</si>
  <si>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</si>
  <si>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</si>
  <si>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</si>
  <si>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</si>
  <si>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</si>
  <si>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</si>
  <si>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</si>
  <si>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</si>
  <si>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</si>
  <si>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</si>
  <si>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</si>
  <si>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</si>
  <si>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</si>
  <si>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</si>
  <si>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</si>
  <si>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</si>
  <si>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</si>
  <si>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</si>
  <si>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</si>
  <si>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</si>
  <si>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</si>
  <si>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</si>
  <si>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</si>
  <si>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</si>
  <si>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</si>
  <si>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</si>
  <si>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</si>
  <si>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</si>
  <si>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</si>
  <si>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</si>
  <si>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</si>
  <si>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</si>
  <si>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</si>
  <si>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</si>
  <si>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</si>
  <si>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</si>
  <si>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</si>
  <si>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</si>
  <si>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</si>
  <si>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</si>
  <si>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</si>
  <si>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</si>
  <si>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</si>
  <si>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</si>
  <si>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</si>
  <si>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</si>
  <si>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</si>
  <si>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</si>
  <si>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</si>
  <si>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</si>
  <si>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</si>
  <si>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</si>
  <si>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</si>
  <si>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</si>
  <si>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</si>
  <si>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</si>
  <si>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</si>
  <si>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</si>
  <si>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</si>
  <si>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</si>
  <si>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</si>
  <si>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</si>
  <si>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</si>
  <si>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</si>
  <si>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</si>
  <si>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</si>
  <si>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</si>
  <si>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</si>
  <si>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</si>
  <si>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</si>
  <si>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</si>
  <si>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</si>
  <si>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</si>
  <si>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</si>
  <si>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</si>
  <si>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</si>
  <si>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</si>
  <si>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</si>
  <si>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</si>
  <si>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</si>
  <si>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</si>
  <si>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</si>
  <si>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</si>
  <si>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</si>
  <si>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</si>
  <si>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</si>
  <si>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</si>
  <si>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</si>
  <si>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</si>
  <si>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</si>
  <si>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</si>
  <si>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</si>
  <si>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</si>
  <si>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</si>
  <si>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</si>
  <si>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</si>
  <si>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</si>
  <si>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</si>
  <si>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</si>
  <si>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</si>
  <si>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</si>
  <si>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</si>
  <si>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</si>
  <si>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</si>
  <si>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</si>
  <si>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</si>
  <si>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</si>
  <si>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</si>
  <si>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</si>
  <si>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</si>
  <si>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</si>
  <si>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</si>
  <si>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</si>
  <si>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</si>
  <si>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</si>
  <si>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</si>
  <si>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</si>
  <si>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</si>
  <si>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</si>
  <si>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</si>
  <si>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</si>
  <si>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</si>
  <si>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</si>
  <si>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</si>
  <si>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</si>
  <si>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</si>
  <si>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</si>
  <si>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</si>
  <si>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</si>
  <si>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</si>
  <si>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</si>
  <si>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</si>
  <si>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</si>
  <si>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</si>
  <si>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</si>
  <si>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</si>
  <si>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</si>
  <si>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</si>
  <si>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</si>
  <si>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</si>
  <si>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</si>
  <si>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</si>
  <si>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</si>
  <si>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</si>
  <si>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</si>
  <si>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</si>
  <si>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</si>
  <si>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</si>
  <si>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</si>
  <si>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</si>
  <si>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</si>
  <si>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</si>
  <si>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</si>
  <si>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</si>
  <si>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</si>
  <si>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</si>
  <si>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</si>
  <si>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</si>
  <si>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</si>
  <si>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</si>
  <si>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</si>
  <si>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</si>
  <si>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</si>
  <si>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</si>
  <si>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</si>
  <si>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</si>
  <si>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</si>
  <si>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</si>
  <si>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</si>
  <si>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</si>
  <si>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</si>
  <si>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</si>
  <si>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</si>
  <si>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</si>
  <si>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</si>
  <si>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</si>
  <si>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</si>
  <si>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</si>
  <si>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</si>
  <si>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</si>
  <si>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</si>
  <si>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</si>
  <si>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</si>
  <si>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</si>
  <si>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</si>
  <si>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</si>
  <si>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</si>
  <si>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</si>
  <si>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</si>
  <si>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</si>
  <si>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</si>
  <si>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</si>
  <si>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</si>
  <si>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</si>
  <si>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</si>
  <si>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</si>
  <si>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</si>
  <si>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</si>
  <si>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</si>
  <si>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</si>
  <si>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</si>
  <si>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</si>
  <si>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</si>
  <si>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</si>
  <si>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</si>
  <si>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</si>
  <si>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</si>
  <si>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</si>
  <si>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</si>
  <si>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</si>
  <si>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</si>
  <si>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</si>
  <si>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</si>
  <si>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</si>
  <si>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</si>
  <si>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</si>
  <si>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</si>
  <si>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</si>
  <si>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</si>
  <si>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</si>
  <si>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</si>
  <si>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</si>
  <si>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</si>
  <si>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</si>
  <si>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</si>
  <si>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</si>
  <si>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</si>
  <si>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</si>
  <si>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</si>
  <si>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</si>
  <si>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</si>
  <si>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</si>
  <si>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</si>
  <si>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</si>
  <si>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</si>
  <si>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</si>
  <si>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</si>
  <si>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</si>
  <si>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</si>
  <si>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</si>
  <si>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</si>
  <si>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</si>
  <si>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</si>
  <si>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</si>
  <si>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</si>
  <si>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</si>
  <si>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</si>
  <si>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</si>
  <si>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</si>
  <si>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</si>
  <si>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</si>
  <si>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</si>
  <si>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</si>
  <si>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</si>
  <si>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</si>
  <si>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</si>
  <si>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</si>
  <si>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</si>
  <si>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</si>
  <si>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</si>
  <si>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</si>
  <si>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</si>
  <si>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</si>
  <si>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</si>
  <si>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</si>
  <si>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</si>
  <si>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</si>
  <si>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</si>
  <si>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</si>
  <si>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</si>
  <si>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</si>
  <si>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</si>
  <si>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</si>
  <si>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</si>
  <si>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</si>
  <si>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</si>
  <si>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</si>
  <si>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</si>
  <si>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</si>
  <si>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</si>
  <si>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</si>
  <si>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</si>
  <si>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</si>
  <si>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</si>
  <si>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</si>
  <si>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</si>
  <si>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</si>
  <si>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</si>
  <si>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</si>
  <si>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</si>
  <si>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</si>
  <si>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</si>
  <si>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</si>
  <si>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</si>
  <si>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</si>
  <si>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</si>
  <si>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</si>
  <si>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</si>
  <si>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</si>
  <si>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</si>
  <si>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</si>
  <si>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</si>
  <si>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</si>
  <si>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</si>
  <si>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</si>
  <si>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</si>
  <si>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</si>
  <si>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</si>
  <si>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</si>
  <si>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</si>
  <si>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</si>
  <si>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</si>
  <si>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</si>
  <si>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</si>
  <si>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</si>
  <si>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</si>
  <si>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</si>
  <si>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</si>
  <si>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</si>
  <si>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</si>
  <si>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</si>
  <si>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</si>
  <si>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</si>
  <si>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</si>
  <si>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</si>
  <si>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</si>
  <si>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</si>
  <si>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</si>
  <si>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</si>
  <si>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</si>
  <si>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</si>
  <si>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</si>
  <si>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</si>
  <si>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</si>
  <si>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</si>
  <si>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</si>
  <si>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</si>
  <si>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</si>
  <si>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</si>
  <si>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</si>
  <si>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</si>
  <si>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</si>
  <si>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</si>
  <si>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</si>
  <si>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</si>
  <si>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</si>
  <si>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</si>
  <si>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</si>
  <si>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</si>
  <si>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</si>
  <si>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</si>
  <si>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</si>
  <si>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</si>
  <si>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</si>
  <si>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</si>
  <si>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</si>
  <si>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</si>
  <si>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</si>
  <si>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</si>
  <si>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</si>
  <si>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</si>
  <si>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</si>
  <si>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</si>
  <si>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</si>
  <si>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</si>
  <si>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</si>
  <si>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</si>
  <si>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</si>
  <si>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</si>
  <si>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</si>
  <si>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</si>
  <si>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</si>
  <si>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</si>
  <si>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</si>
  <si>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</si>
  <si>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</si>
  <si>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</si>
  <si>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</si>
  <si>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</si>
  <si>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</si>
  <si>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</si>
  <si>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</si>
  <si>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</si>
  <si>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</si>
  <si>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</si>
  <si>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</si>
  <si>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</si>
  <si>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</si>
  <si>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</si>
  <si>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</si>
  <si>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</si>
  <si>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</si>
  <si>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</si>
  <si>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</si>
  <si>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</si>
  <si>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</si>
  <si>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</si>
  <si>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</si>
  <si>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</si>
  <si>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</si>
  <si>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</si>
  <si>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</si>
  <si>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</si>
  <si>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</si>
  <si>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</si>
  <si>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</si>
  <si>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</si>
  <si>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</si>
  <si>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</si>
  <si>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</si>
  <si>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</si>
  <si>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</si>
  <si>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</si>
  <si>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</si>
  <si>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</si>
  <si>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</si>
  <si>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</si>
  <si>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</si>
  <si>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</si>
  <si>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</si>
  <si>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</si>
  <si>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</si>
  <si>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</si>
  <si>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</si>
  <si>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</si>
  <si>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</si>
  <si>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</si>
  <si>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</si>
  <si>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</si>
  <si>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</si>
  <si>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</si>
  <si>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</si>
  <si>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</si>
  <si>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</si>
  <si>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</si>
  <si>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</si>
  <si>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</si>
  <si>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</si>
  <si>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</si>
  <si>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</si>
  <si>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</si>
  <si>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</si>
  <si>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</si>
  <si>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</si>
  <si>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</si>
  <si>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</si>
  <si>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</si>
  <si>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</si>
  <si>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</si>
  <si>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</si>
  <si>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</si>
  <si>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</si>
  <si>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</si>
  <si>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</si>
  <si>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</si>
  <si>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</si>
  <si>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</si>
  <si>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</si>
  <si>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</si>
  <si>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</si>
  <si>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</si>
  <si>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</si>
  <si>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</si>
  <si>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</si>
  <si>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</si>
  <si>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</si>
  <si>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</si>
  <si>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</si>
  <si>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</si>
  <si>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</si>
  <si>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</si>
  <si>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</si>
  <si>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</si>
  <si>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</si>
  <si>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</si>
  <si>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</si>
  <si>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</si>
  <si>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</si>
  <si>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</si>
  <si>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</si>
  <si>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</si>
  <si>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</si>
  <si>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</si>
  <si>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</si>
  <si>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</si>
  <si>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</si>
  <si>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</si>
  <si>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</si>
  <si>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</si>
  <si>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</si>
  <si>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</si>
  <si>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</si>
  <si>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</si>
  <si>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</si>
  <si>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</si>
  <si>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</si>
  <si>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</si>
  <si>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</si>
  <si>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</si>
  <si>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</si>
  <si>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</si>
  <si>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</si>
  <si>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</si>
  <si>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</si>
  <si>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</si>
  <si>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</si>
  <si>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</si>
  <si>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</si>
  <si>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</si>
  <si>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</si>
  <si>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</si>
  <si>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</si>
  <si>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</si>
  <si>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</si>
  <si>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</si>
  <si>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</si>
  <si>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</si>
  <si>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</si>
  <si>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</si>
  <si>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</si>
  <si>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</si>
  <si>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</si>
  <si>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</si>
  <si>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</si>
  <si>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</si>
  <si>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</si>
  <si>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</si>
  <si>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</si>
  <si>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</si>
  <si>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</si>
  <si>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</si>
  <si>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</si>
  <si>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</si>
  <si>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</si>
  <si>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</si>
  <si>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</si>
  <si>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</si>
  <si>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</si>
  <si>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</si>
  <si>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</si>
  <si>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</si>
  <si>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</si>
  <si>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</si>
  <si>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</si>
  <si>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</si>
  <si>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</si>
  <si>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</si>
  <si>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</si>
  <si>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</si>
  <si>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</si>
  <si>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</si>
  <si>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</si>
  <si>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</si>
  <si>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</si>
  <si>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</si>
  <si>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</si>
  <si>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</si>
  <si>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</si>
  <si>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</si>
  <si>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</si>
  <si>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</si>
  <si>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</si>
  <si>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</si>
  <si>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</si>
  <si>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</si>
  <si>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</si>
  <si>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</si>
  <si>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</si>
  <si>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</si>
  <si>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</si>
  <si>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</si>
  <si>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</si>
  <si>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</si>
  <si>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</si>
  <si>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</si>
  <si>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</si>
  <si>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</si>
  <si>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</si>
  <si>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</si>
  <si>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</si>
  <si>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</si>
  <si>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</si>
  <si>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</si>
  <si>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</si>
  <si>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</si>
  <si>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</si>
  <si>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</si>
  <si>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</si>
  <si>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</si>
  <si>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</si>
  <si>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</si>
  <si>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</si>
  <si>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</si>
  <si>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</si>
  <si>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</si>
  <si>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</si>
  <si>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</si>
  <si>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</si>
  <si>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</si>
  <si>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</si>
  <si>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</si>
  <si>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</si>
  <si>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</si>
  <si>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</si>
  <si>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</si>
  <si>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</si>
  <si>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</si>
  <si>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</si>
  <si>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</si>
  <si>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</si>
  <si>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</si>
  <si>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</si>
  <si>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</si>
  <si>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</si>
  <si>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</si>
  <si>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</si>
  <si>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</si>
  <si>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</si>
  <si>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</si>
  <si>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</si>
  <si>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</si>
  <si>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</si>
  <si>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</si>
  <si>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</si>
  <si>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</si>
  <si>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</si>
  <si>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</si>
  <si>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</si>
  <si>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</si>
  <si>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</si>
  <si>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</si>
  <si>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</si>
  <si>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</si>
  <si>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</si>
  <si>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</si>
  <si>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</si>
  <si>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</si>
  <si>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</si>
  <si>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</si>
  <si>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</si>
  <si>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</si>
  <si>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</si>
  <si>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</si>
  <si>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</si>
  <si>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</si>
  <si>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</si>
  <si>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</si>
  <si>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</si>
  <si>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</si>
  <si>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</si>
  <si>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</si>
  <si>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</si>
  <si>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</si>
  <si>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</si>
  <si>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</si>
  <si>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</si>
  <si>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</si>
  <si>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</si>
  <si>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</si>
  <si>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</si>
  <si>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</si>
  <si>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</si>
  <si>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</si>
  <si>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</si>
  <si>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</si>
  <si>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</si>
  <si>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</si>
  <si>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</si>
  <si>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</si>
  <si>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</si>
  <si>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</si>
  <si>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</si>
  <si>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</si>
  <si>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</si>
  <si>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</si>
  <si>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</si>
  <si>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</si>
  <si>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</si>
  <si>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</si>
  <si>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</si>
  <si>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</si>
  <si>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</si>
  <si>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</si>
  <si>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</si>
  <si>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</si>
  <si>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</si>
  <si>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</si>
  <si>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</si>
  <si>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</si>
  <si>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</si>
  <si>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</si>
  <si>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</si>
  <si>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</si>
  <si>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</si>
  <si>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</si>
  <si>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</si>
  <si>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</si>
  <si>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</si>
  <si>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</si>
  <si>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</si>
  <si>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</si>
  <si>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</si>
  <si>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</si>
  <si>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</si>
  <si>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</si>
  <si>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</si>
  <si>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</si>
  <si>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</si>
  <si>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</si>
  <si>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</si>
  <si>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</si>
  <si>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</si>
  <si>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</si>
  <si>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</si>
  <si>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</si>
  <si>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</si>
  <si>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</si>
  <si>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</si>
  <si>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</si>
  <si>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</si>
  <si>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</si>
  <si>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</si>
  <si>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</si>
  <si>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</si>
  <si>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</si>
  <si>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</si>
  <si>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</si>
  <si>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</si>
  <si>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</si>
  <si>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</si>
  <si>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</si>
  <si>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</si>
  <si>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</si>
  <si>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</si>
  <si>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</si>
  <si>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</si>
  <si>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</si>
  <si>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</si>
  <si>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</si>
  <si>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</si>
  <si>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</si>
  <si>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</si>
  <si>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</si>
  <si>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</si>
  <si>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</si>
  <si>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</si>
  <si>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</si>
  <si>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</si>
  <si>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</si>
  <si>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</si>
  <si>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</si>
  <si>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</si>
  <si>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</si>
  <si>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</si>
  <si>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</si>
  <si>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</si>
  <si>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</si>
  <si>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</si>
  <si>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</si>
  <si>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</si>
  <si>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</si>
  <si>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</si>
  <si>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</si>
  <si>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</si>
  <si>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</si>
  <si>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</si>
  <si>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</si>
  <si>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</si>
  <si>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</si>
  <si>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</si>
  <si>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</si>
  <si>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</si>
  <si>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</si>
  <si>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</si>
  <si>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</si>
  <si>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</si>
  <si>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</si>
  <si>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</si>
  <si>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</si>
  <si>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</si>
  <si>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</si>
  <si>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</si>
  <si>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</si>
  <si>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</si>
  <si>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</si>
  <si>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</si>
  <si>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</si>
  <si>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</si>
  <si>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</si>
  <si>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</si>
  <si>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</si>
  <si>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</si>
  <si>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</si>
  <si>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</si>
  <si>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</si>
  <si>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</si>
  <si>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</si>
  <si>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</si>
  <si>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</si>
  <si>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</si>
  <si>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</si>
  <si>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</si>
  <si>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</si>
  <si>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</si>
  <si>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</si>
  <si>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</si>
  <si>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</si>
  <si>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</si>
  <si>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</si>
  <si>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</si>
  <si>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</si>
  <si>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</si>
  <si>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</si>
  <si>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</si>
  <si>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</si>
  <si>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</si>
  <si>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</si>
  <si>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</si>
  <si>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</si>
  <si>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</si>
  <si>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</si>
  <si>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</si>
  <si>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</si>
  <si>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</si>
  <si>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</si>
  <si>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</si>
  <si>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</si>
  <si>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</si>
  <si>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</si>
  <si>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</si>
  <si>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</si>
  <si>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</si>
  <si>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</si>
  <si>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</si>
  <si>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</si>
  <si>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</si>
  <si>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</si>
  <si>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</si>
  <si>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</si>
  <si>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</si>
  <si>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</si>
  <si>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</si>
  <si>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</si>
  <si>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</si>
  <si>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</si>
  <si>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</si>
  <si>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</si>
  <si>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</si>
  <si>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</si>
  <si>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</si>
  <si>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</si>
  <si>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</si>
  <si>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</si>
  <si>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</si>
  <si>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</si>
  <si>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</si>
  <si>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</si>
  <si>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</si>
  <si>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</si>
  <si>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</si>
  <si>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</si>
  <si>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</si>
  <si>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</si>
  <si>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</si>
  <si>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</si>
  <si>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</si>
  <si>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</si>
  <si>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</si>
  <si>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</si>
  <si>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</si>
  <si>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</si>
  <si>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</si>
  <si>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</si>
  <si>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</si>
  <si>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</si>
  <si>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</si>
  <si>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</si>
  <si>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</si>
  <si>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</si>
  <si>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</si>
  <si>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</si>
  <si>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</si>
  <si>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</si>
  <si>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</si>
  <si>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</si>
  <si>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</si>
  <si>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</si>
  <si>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</si>
  <si>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</si>
  <si>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</si>
  <si>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</si>
  <si>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</si>
  <si>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</si>
  <si>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</si>
  <si>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</si>
  <si>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</si>
  <si>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</si>
  <si>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</si>
  <si>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</si>
  <si>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</si>
  <si>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</si>
  <si>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</si>
  <si>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</si>
  <si>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</si>
  <si>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</si>
  <si>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</si>
  <si>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</si>
  <si>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</si>
  <si>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</si>
  <si>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</si>
  <si>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</si>
  <si>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</si>
  <si>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</si>
  <si>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</si>
  <si>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</si>
  <si>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</si>
  <si>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</si>
  <si>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</si>
  <si>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</si>
  <si>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</si>
  <si>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</si>
  <si>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</si>
  <si>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</si>
  <si>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</si>
  <si>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</si>
  <si>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</si>
  <si>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</si>
  <si>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</si>
  <si>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</si>
  <si>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</si>
  <si>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</si>
  <si>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</si>
  <si>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</si>
  <si>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</si>
  <si>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</si>
  <si>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</si>
  <si>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</si>
  <si>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</si>
  <si>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</si>
  <si>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</si>
  <si>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</si>
  <si>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</si>
  <si>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</si>
  <si>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</si>
  <si>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</si>
  <si>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</si>
  <si>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</si>
  <si>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</si>
  <si>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</si>
  <si>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</si>
  <si>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</si>
  <si>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</si>
  <si>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</si>
  <si>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</si>
  <si>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</si>
  <si>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</si>
  <si>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</si>
  <si>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</si>
  <si>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</si>
  <si>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</si>
  <si>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</si>
  <si>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</si>
  <si>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</si>
  <si>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</si>
  <si>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</si>
  <si>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</si>
  <si>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</si>
  <si>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</si>
  <si>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</si>
  <si>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</si>
  <si>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</si>
  <si>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</si>
  <si>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</si>
  <si>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</si>
  <si>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</si>
  <si>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</si>
  <si>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</si>
  <si>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</si>
  <si>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</si>
  <si>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</si>
  <si>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</si>
  <si>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</si>
  <si>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</si>
  <si>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</si>
  <si>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</si>
  <si>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</si>
  <si>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</si>
  <si>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</si>
  <si>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</si>
  <si>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</si>
  <si>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</si>
  <si>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</si>
  <si>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</si>
  <si>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</si>
  <si>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</si>
  <si>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</si>
  <si>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</si>
  <si>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</si>
  <si>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</si>
  <si>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</si>
  <si>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</si>
  <si>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</si>
  <si>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</si>
  <si>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</si>
  <si>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</si>
  <si>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</si>
  <si>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</si>
  <si>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</si>
  <si>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</si>
  <si>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</si>
  <si>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</si>
  <si>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</si>
  <si>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</si>
  <si>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</si>
  <si>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</si>
  <si>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</si>
  <si>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</si>
  <si>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</si>
  <si>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</si>
  <si>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</si>
  <si>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</si>
  <si>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</si>
  <si>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</si>
  <si>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</si>
  <si>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</si>
  <si>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</si>
  <si>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</si>
  <si>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</si>
  <si>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</si>
  <si>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</si>
  <si>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</si>
  <si>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</si>
  <si>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</si>
  <si>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</si>
  <si>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</si>
  <si>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</si>
  <si>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</si>
  <si>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</si>
  <si>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</si>
  <si>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</si>
  <si>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</si>
  <si>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</si>
  <si>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</si>
  <si>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</si>
  <si>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</si>
  <si>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</si>
  <si>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</si>
  <si>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</si>
  <si>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</si>
  <si>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</si>
  <si>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</si>
  <si>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</si>
  <si>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</si>
  <si>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</si>
  <si>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</si>
  <si>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</si>
  <si>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</si>
  <si>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</si>
  <si>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</si>
  <si>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</si>
  <si>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</si>
  <si>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</si>
  <si>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</si>
  <si>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</si>
  <si>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</si>
  <si>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</si>
  <si>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</si>
  <si>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</si>
  <si>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</si>
  <si>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</si>
  <si>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</si>
  <si>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</si>
  <si>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</si>
  <si>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</si>
  <si>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</si>
  <si>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</si>
  <si>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</si>
  <si>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</si>
  <si>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</si>
  <si>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</si>
  <si>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</si>
  <si>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</si>
  <si>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</si>
  <si>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</si>
  <si>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</si>
  <si>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</si>
  <si>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</si>
  <si>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</si>
  <si>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</si>
  <si>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</si>
  <si>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</si>
  <si>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</si>
  <si>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</si>
  <si>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</si>
  <si>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</si>
  <si>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</si>
  <si>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</si>
  <si>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</si>
  <si>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</si>
  <si>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</si>
  <si>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</si>
  <si>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</si>
  <si>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</si>
  <si>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</si>
  <si>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</si>
  <si>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</si>
  <si>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</si>
  <si>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</si>
  <si>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</si>
  <si>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</si>
  <si>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</si>
  <si>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</si>
  <si>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</si>
  <si>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</si>
  <si>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</si>
  <si>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</si>
  <si>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</si>
  <si>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</si>
  <si>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</si>
  <si>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</si>
  <si>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</si>
  <si>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</si>
  <si>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</si>
  <si>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</si>
  <si>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</si>
  <si>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</si>
  <si>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</si>
  <si>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</si>
  <si>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</si>
  <si>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</si>
  <si>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</si>
  <si>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</si>
  <si>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</si>
  <si>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</si>
  <si>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</si>
  <si>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</si>
  <si>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</si>
  <si>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</si>
  <si>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</si>
  <si>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</si>
  <si>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</si>
  <si>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</si>
  <si>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</si>
  <si>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</si>
  <si>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</si>
  <si>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</si>
  <si>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</si>
  <si>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</si>
  <si>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</si>
  <si>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</si>
  <si>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</si>
  <si>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</si>
  <si>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</si>
  <si>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</si>
  <si>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</si>
  <si>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</si>
  <si>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</si>
  <si>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</si>
  <si>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</si>
  <si>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</si>
  <si>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</si>
  <si>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</si>
  <si>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</si>
  <si>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</si>
  <si>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</si>
  <si>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</si>
  <si>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</si>
  <si>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</si>
  <si>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</si>
  <si>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</si>
  <si>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</si>
  <si>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</si>
  <si>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</si>
  <si>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</si>
  <si>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</si>
  <si>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</si>
  <si>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</si>
  <si>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</si>
  <si>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</si>
  <si>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</si>
  <si>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</si>
  <si>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</si>
  <si>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</si>
  <si>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</si>
  <si>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</si>
  <si>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</si>
  <si>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</si>
  <si>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</si>
  <si>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</si>
  <si>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</si>
  <si>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</si>
  <si>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</si>
  <si>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</si>
  <si>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</si>
  <si>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</si>
  <si>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</si>
  <si>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</si>
  <si>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</si>
  <si>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</si>
  <si>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</si>
  <si>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</si>
  <si>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</si>
  <si>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</si>
  <si>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</si>
  <si>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</si>
  <si>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</si>
  <si>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</si>
  <si>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</si>
  <si>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</si>
  <si>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</si>
  <si>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</si>
  <si>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</si>
  <si>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</si>
  <si>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</si>
  <si>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</si>
  <si>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</si>
  <si>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</si>
  <si>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</si>
  <si>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</si>
  <si>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</si>
  <si>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</si>
  <si>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</si>
  <si>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</si>
  <si>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</si>
  <si>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</si>
  <si>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</si>
  <si>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</si>
  <si>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</si>
  <si>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</si>
  <si>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</si>
  <si>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</si>
  <si>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</si>
  <si>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</si>
  <si>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</si>
  <si>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</si>
  <si>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</si>
  <si>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</si>
  <si>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</si>
  <si>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</si>
  <si>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</si>
  <si>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</si>
  <si>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</si>
  <si>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</si>
  <si>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</si>
  <si>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</si>
  <si>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</si>
  <si>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</si>
  <si>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</si>
  <si>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</si>
  <si>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</si>
  <si>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</si>
  <si>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</si>
  <si>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</si>
  <si>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</si>
  <si>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</si>
  <si>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</si>
  <si>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</si>
  <si>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</si>
  <si>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</si>
  <si>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</si>
  <si>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</si>
  <si>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</si>
  <si>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</si>
  <si>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</si>
  <si>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</si>
  <si>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</si>
  <si>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</si>
  <si>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</si>
  <si>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</si>
  <si>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</si>
  <si>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</si>
  <si>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</si>
  <si>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</si>
  <si>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</si>
  <si>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</si>
  <si>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</si>
  <si>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</si>
  <si>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</si>
  <si>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</si>
  <si>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</si>
  <si>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</si>
  <si>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</si>
  <si>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</si>
  <si>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</si>
  <si>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</si>
  <si>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</si>
  <si>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</si>
  <si>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</si>
  <si>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</si>
  <si>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</si>
  <si>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</si>
  <si>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</si>
  <si>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</si>
  <si>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</si>
  <si>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</si>
  <si>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</si>
  <si>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</si>
  <si>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</si>
  <si>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</si>
  <si>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</si>
  <si>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</si>
  <si>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</si>
  <si>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</si>
  <si>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</si>
  <si>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</si>
  <si>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</si>
  <si>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</si>
  <si>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</si>
  <si>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</si>
  <si>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</si>
  <si>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</si>
  <si>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</si>
  <si>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</si>
  <si>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</si>
  <si>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</si>
  <si>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</si>
  <si>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</si>
  <si>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</si>
  <si>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</si>
  <si>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</si>
  <si>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</si>
  <si>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</si>
  <si>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</si>
  <si>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</si>
  <si>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</si>
  <si>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</si>
  <si>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</si>
  <si>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</si>
  <si>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</si>
  <si>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</si>
  <si>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</si>
  <si>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</si>
  <si>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</si>
  <si>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</si>
  <si>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</si>
  <si>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</si>
  <si>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</si>
  <si>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</si>
  <si>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</si>
  <si>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</si>
  <si>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</si>
  <si>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</si>
  <si>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</si>
  <si>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</si>
  <si>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</si>
  <si>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</si>
  <si>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</si>
  <si>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</si>
  <si>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</si>
  <si>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</si>
  <si>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</si>
  <si>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</si>
  <si>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</si>
  <si>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</si>
  <si>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</si>
  <si>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</si>
  <si>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</si>
  <si>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</si>
  <si>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</si>
  <si>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</si>
  <si>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</si>
  <si>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</si>
  <si>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</si>
  <si>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</si>
  <si>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</si>
  <si>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</si>
  <si>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</si>
  <si>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</si>
  <si>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</si>
  <si>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</si>
  <si>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</si>
  <si>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</si>
  <si>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</si>
  <si>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</si>
  <si>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</si>
  <si>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</si>
  <si>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</si>
  <si>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</si>
  <si>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</si>
  <si>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</si>
  <si>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</si>
  <si>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</si>
  <si>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</si>
  <si>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</si>
  <si>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</si>
  <si>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</si>
  <si>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</si>
  <si>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</si>
  <si>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</si>
  <si>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</si>
  <si>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</si>
  <si>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</si>
  <si>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</si>
  <si>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</si>
  <si>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</si>
  <si>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</si>
  <si>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</si>
  <si>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</si>
  <si>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</si>
  <si>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</si>
  <si>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</si>
  <si>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</si>
  <si>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</si>
  <si>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</si>
  <si>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</si>
  <si>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</si>
  <si>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</si>
  <si>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</si>
  <si>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</si>
  <si>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</si>
  <si>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</si>
  <si>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</si>
  <si>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</si>
  <si>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</si>
  <si>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</si>
  <si>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</si>
  <si>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</si>
  <si>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</si>
  <si>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</si>
  <si>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</si>
  <si>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</si>
  <si>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</si>
  <si>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</si>
  <si>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</si>
  <si>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</si>
  <si>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</si>
  <si>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</si>
  <si>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</si>
  <si>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</si>
  <si>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</si>
  <si>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</si>
  <si>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</si>
  <si>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</si>
  <si>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</si>
  <si>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</si>
  <si>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</si>
  <si>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</si>
  <si>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</si>
  <si>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</si>
  <si>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</si>
  <si>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</si>
  <si>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</si>
  <si>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</si>
  <si>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</si>
  <si>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</si>
  <si>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</si>
  <si>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</si>
  <si>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</si>
  <si>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</si>
  <si>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</si>
  <si>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</si>
  <si>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</si>
  <si>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</si>
  <si>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</si>
  <si>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</si>
  <si>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</si>
  <si>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</si>
  <si>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</si>
  <si>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</si>
  <si>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</si>
  <si>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</si>
  <si>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</si>
  <si>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</si>
  <si>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</si>
  <si>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</si>
  <si>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</si>
  <si>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</si>
  <si>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</si>
  <si>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</si>
  <si>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</si>
  <si>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</si>
  <si>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</si>
  <si>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</si>
  <si>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</si>
  <si>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</si>
  <si>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</si>
  <si>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</si>
  <si>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</si>
  <si>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</si>
  <si>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</si>
  <si>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</si>
  <si>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</si>
  <si>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</si>
  <si>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</si>
  <si>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</si>
  <si>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</si>
  <si>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</si>
  <si>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</si>
  <si>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</si>
  <si>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</si>
  <si>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</si>
  <si>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</si>
  <si>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</si>
  <si>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</si>
  <si>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</si>
  <si>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</si>
  <si>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</si>
  <si>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</si>
  <si>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</si>
  <si>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</si>
  <si>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</si>
  <si>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</si>
  <si>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</si>
  <si>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</si>
  <si>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</si>
  <si>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</si>
  <si>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</si>
  <si>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</si>
  <si>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</si>
  <si>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</si>
  <si>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</si>
  <si>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</si>
  <si>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</si>
  <si>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</si>
  <si>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</si>
  <si>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</si>
  <si>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</si>
  <si>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</si>
  <si>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</si>
  <si>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</si>
  <si>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</si>
  <si>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</si>
  <si>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</si>
  <si>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</si>
  <si>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</si>
  <si>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</si>
  <si>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</si>
  <si>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</si>
  <si>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</si>
  <si>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</si>
  <si>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</si>
  <si>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</si>
  <si>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</si>
  <si>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</si>
  <si>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</si>
  <si>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</si>
  <si>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</si>
  <si>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</si>
  <si>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</si>
  <si>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</si>
  <si>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</si>
  <si>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</si>
  <si>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</si>
  <si>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</si>
  <si>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</si>
  <si>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</si>
  <si>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</si>
  <si>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</si>
  <si>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</si>
  <si>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</si>
  <si>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</si>
  <si>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</si>
  <si>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</si>
  <si>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</si>
  <si>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</si>
  <si>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</si>
  <si>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</si>
  <si>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</si>
  <si>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</si>
  <si>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</si>
  <si>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</si>
  <si>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</si>
  <si>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</si>
  <si>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</si>
  <si>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</si>
  <si>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</si>
  <si>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</si>
  <si>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</si>
  <si>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</si>
  <si>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</si>
  <si>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</si>
  <si>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</si>
  <si>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</si>
  <si>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</si>
  <si>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</si>
  <si>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</si>
  <si>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</si>
  <si>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</si>
  <si>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</si>
  <si>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</si>
  <si>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</si>
  <si>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</si>
  <si>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</si>
  <si>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</si>
  <si>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</si>
  <si>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</si>
  <si>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</si>
  <si>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</si>
  <si>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</si>
  <si>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</si>
  <si>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</si>
  <si>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</si>
  <si>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</si>
  <si>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</si>
  <si>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</si>
  <si>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</si>
  <si>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</si>
  <si>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</si>
  <si>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</si>
  <si>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</si>
  <si>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</si>
  <si>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</si>
  <si>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</si>
  <si>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</si>
  <si>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</si>
  <si>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</si>
  <si>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</si>
  <si>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</si>
  <si>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</si>
  <si>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</si>
  <si>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</si>
  <si>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</si>
  <si>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</si>
  <si>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</si>
  <si>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</si>
  <si>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</si>
  <si>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</si>
  <si>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</si>
  <si>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</si>
  <si>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</si>
  <si>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</si>
  <si>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</si>
  <si>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</si>
  <si>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</si>
  <si>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</si>
  <si>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</si>
  <si>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</si>
  <si>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</si>
  <si>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</si>
  <si>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</si>
  <si>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</si>
  <si>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</si>
  <si>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</si>
  <si>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</si>
  <si>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</si>
  <si>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</si>
  <si>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</si>
  <si>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</si>
  <si>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</si>
  <si>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</si>
  <si>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</si>
  <si>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</si>
  <si>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</si>
  <si>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</si>
  <si>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</si>
  <si>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</si>
  <si>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</si>
  <si>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</si>
  <si>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</si>
  <si>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</si>
  <si>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</si>
  <si>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</si>
  <si>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</si>
  <si>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</si>
  <si>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</si>
  <si>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</si>
  <si>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</si>
  <si>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</si>
  <si>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</si>
  <si>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</si>
  <si>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</si>
  <si>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</si>
  <si>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</si>
  <si>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</si>
  <si>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</si>
  <si>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</si>
  <si>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</si>
  <si>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</si>
  <si>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</si>
  <si>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</si>
  <si>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</si>
  <si>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</si>
  <si>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</si>
  <si>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</si>
  <si>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</si>
  <si>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</si>
  <si>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</si>
  <si>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</si>
  <si>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</si>
  <si>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</si>
  <si>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</si>
  <si>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</si>
  <si>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</si>
  <si>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</si>
  <si>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</si>
  <si>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</si>
  <si>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</si>
  <si>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</si>
  <si>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</si>
  <si>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</si>
  <si>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</si>
  <si>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</si>
  <si>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</si>
  <si>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</si>
  <si>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</si>
  <si>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</si>
  <si>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</si>
  <si>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</si>
  <si>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</si>
  <si>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</si>
  <si>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</si>
  <si>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</si>
  <si>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</si>
  <si>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</si>
  <si>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</si>
  <si>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</si>
  <si>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</si>
  <si>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</si>
  <si>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</si>
  <si>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</si>
  <si>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</si>
  <si>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</si>
  <si>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</si>
  <si>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</si>
  <si>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</si>
  <si>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</si>
  <si>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</si>
  <si>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</si>
  <si>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</si>
  <si>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</si>
  <si>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</si>
  <si>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</si>
  <si>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</si>
  <si>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</si>
  <si>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</si>
  <si>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</si>
  <si>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</si>
  <si>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</si>
  <si>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</si>
  <si>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</si>
  <si>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</si>
  <si>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</si>
  <si>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</si>
  <si>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</si>
  <si>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</si>
  <si>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</si>
  <si>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</si>
  <si>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</si>
  <si>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</si>
  <si>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</si>
  <si>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</si>
  <si>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</si>
  <si>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</si>
  <si>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</si>
  <si>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</si>
  <si>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</si>
  <si>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</si>
  <si>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</si>
  <si>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</si>
  <si>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</si>
  <si>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</si>
  <si>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</si>
  <si>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</si>
  <si>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</si>
  <si>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</si>
  <si>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</si>
  <si>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</si>
  <si>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</si>
  <si>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</si>
  <si>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</si>
  <si>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</si>
  <si>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</si>
  <si>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</si>
  <si>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</si>
  <si>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</si>
  <si>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</si>
  <si>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</si>
  <si>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</si>
  <si>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</si>
  <si>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</si>
  <si>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</si>
  <si>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</si>
  <si>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</si>
  <si>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</si>
  <si>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</si>
  <si>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</si>
  <si>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</si>
  <si>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</si>
  <si>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</si>
  <si>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</si>
  <si>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</si>
  <si>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</si>
  <si>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</si>
  <si>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</si>
  <si>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</si>
  <si>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</si>
  <si>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</si>
  <si>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</si>
  <si>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</si>
  <si>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</si>
  <si>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</si>
  <si>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</si>
  <si>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</si>
  <si>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</si>
  <si>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</si>
  <si>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</si>
  <si>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</si>
  <si>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</si>
  <si>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</si>
  <si>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</si>
  <si>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</si>
  <si>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</si>
  <si>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</si>
  <si>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</si>
  <si>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</si>
  <si>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</si>
  <si>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</si>
  <si>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</si>
  <si>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</si>
  <si>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</si>
  <si>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</si>
  <si>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</si>
  <si>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</si>
  <si>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</si>
  <si>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</si>
  <si>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</si>
  <si>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</si>
  <si>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</si>
  <si>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</si>
  <si>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</si>
  <si>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</si>
  <si>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</si>
  <si>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</si>
  <si>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</si>
  <si>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</si>
  <si>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</si>
  <si>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</si>
  <si>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</si>
  <si>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</si>
  <si>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</si>
  <si>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</si>
  <si>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</si>
  <si>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</si>
  <si>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</si>
  <si>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</si>
  <si>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</si>
  <si>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</si>
  <si>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</si>
  <si>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</si>
  <si>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</si>
  <si>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</si>
  <si>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</si>
  <si>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</si>
  <si>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</si>
  <si>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</si>
  <si>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</si>
  <si>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</si>
  <si>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</si>
  <si>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</si>
  <si>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</si>
  <si>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</si>
  <si>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</si>
  <si>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</si>
  <si>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</si>
  <si>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</si>
  <si>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</si>
  <si>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</si>
  <si>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</si>
  <si>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</si>
  <si>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</si>
  <si>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</si>
  <si>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</si>
  <si>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</si>
  <si>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</si>
  <si>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</si>
  <si>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</si>
  <si>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</si>
  <si>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</si>
  <si>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</si>
  <si>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</si>
  <si>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</si>
  <si>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</si>
  <si>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</si>
  <si>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</si>
  <si>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</si>
  <si>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</si>
  <si>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</si>
  <si>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</si>
  <si>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</si>
  <si>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</si>
  <si>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</si>
  <si>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</si>
  <si>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</si>
  <si>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</si>
  <si>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</si>
  <si>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</si>
  <si>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</si>
  <si>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</si>
  <si>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</si>
  <si>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</si>
  <si>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</si>
  <si>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</si>
  <si>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</si>
  <si>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</si>
  <si>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</si>
  <si>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</si>
  <si>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</si>
  <si>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</si>
  <si>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</si>
  <si>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</si>
  <si>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</si>
  <si>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</si>
  <si>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</si>
  <si>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</si>
  <si>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</si>
  <si>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</si>
  <si>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</si>
  <si>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</si>
  <si>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</si>
  <si>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</si>
  <si>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</si>
  <si>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</si>
  <si>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</si>
  <si>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</si>
  <si>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</si>
  <si>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</si>
  <si>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</si>
  <si>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</si>
  <si>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</si>
  <si>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</si>
  <si>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</si>
  <si>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</si>
  <si>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</si>
  <si>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</si>
  <si>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</si>
  <si>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</si>
  <si>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</si>
  <si>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</si>
  <si>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</si>
  <si>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</si>
  <si>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</si>
  <si>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</si>
  <si>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</si>
  <si>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</si>
  <si>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</si>
  <si>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</si>
  <si>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</si>
  <si>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</si>
  <si>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</si>
  <si>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</si>
  <si>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</si>
  <si>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</si>
  <si>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</si>
  <si>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</si>
  <si>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</si>
  <si>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</si>
  <si>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</si>
  <si>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</si>
  <si>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</si>
  <si>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</si>
  <si>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</si>
  <si>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</si>
  <si>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</si>
  <si>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</si>
  <si>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</si>
  <si>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</si>
  <si>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</si>
  <si>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</si>
  <si>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</si>
  <si>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</si>
  <si>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</si>
  <si>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</si>
  <si>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</si>
  <si>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</si>
  <si>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</si>
  <si>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</si>
  <si>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</si>
  <si>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</si>
  <si>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</si>
  <si>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</si>
  <si>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</si>
  <si>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</si>
  <si>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</si>
  <si>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</si>
  <si>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</si>
  <si>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</si>
  <si>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</si>
  <si>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</si>
  <si>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</si>
  <si>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</si>
  <si>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</si>
  <si>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</si>
  <si>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</si>
  <si>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</si>
  <si>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</si>
  <si>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</si>
  <si>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</si>
  <si>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</si>
  <si>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</si>
  <si>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</si>
  <si>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</si>
  <si>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</si>
  <si>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</si>
  <si>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</si>
  <si>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</si>
  <si>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</si>
  <si>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</si>
  <si>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</si>
  <si>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</si>
  <si>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</si>
  <si>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</si>
  <si>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</si>
  <si>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</si>
  <si>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</si>
  <si>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</si>
  <si>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</si>
  <si>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</si>
  <si>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</si>
  <si>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</si>
  <si>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</si>
  <si>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</si>
  <si>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</si>
  <si>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</si>
  <si>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</si>
  <si>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</si>
  <si>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</si>
  <si>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</si>
  <si>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</si>
  <si>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</si>
  <si>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</si>
  <si>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</si>
  <si>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</si>
  <si>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</si>
  <si>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</si>
  <si>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</si>
  <si>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</si>
  <si>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</si>
  <si>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</si>
  <si>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</si>
  <si>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</si>
  <si>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</si>
  <si>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</si>
  <si>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</si>
  <si>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</si>
  <si>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</si>
  <si>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</si>
  <si>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</si>
  <si>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</si>
  <si>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</si>
  <si>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</si>
  <si>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</si>
  <si>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</si>
  <si>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</si>
  <si>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</si>
  <si>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</si>
  <si>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</si>
  <si>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</si>
  <si>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</si>
  <si>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</si>
  <si>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</si>
  <si>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</si>
  <si>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</si>
  <si>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</si>
  <si>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</si>
  <si>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</si>
  <si>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</si>
  <si>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</si>
  <si>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</si>
  <si>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</si>
  <si>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</si>
  <si>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</si>
  <si>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</si>
  <si>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</si>
  <si>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</si>
  <si>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</si>
  <si>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</si>
  <si>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</si>
  <si>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</si>
  <si>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</si>
  <si>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</si>
  <si>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</si>
  <si>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</si>
  <si>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</si>
  <si>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</si>
  <si>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</si>
  <si>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</si>
  <si>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</si>
  <si>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</si>
  <si>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</si>
  <si>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</si>
  <si>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</si>
  <si>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</si>
  <si>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</si>
  <si>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</si>
  <si>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</si>
  <si>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</si>
  <si>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</si>
  <si>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</si>
  <si>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</si>
  <si>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</si>
  <si>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</si>
  <si>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</si>
  <si>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</si>
  <si>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</si>
  <si>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</si>
  <si>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</si>
  <si>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</si>
  <si>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</si>
  <si>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</si>
  <si>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</si>
  <si>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</si>
  <si>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</si>
  <si>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</si>
  <si>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</si>
  <si>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</si>
  <si>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</si>
  <si>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</si>
  <si>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</si>
  <si>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</si>
  <si>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</si>
  <si>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</si>
  <si>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</si>
  <si>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</si>
  <si>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</si>
  <si>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</si>
  <si>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</si>
  <si>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</si>
  <si>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</si>
  <si>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</si>
  <si>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</si>
  <si>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</si>
  <si>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</si>
  <si>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</si>
  <si>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</si>
  <si>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</si>
  <si>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</si>
  <si>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</si>
  <si>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</si>
  <si>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</si>
  <si>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</si>
  <si>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</si>
  <si>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</si>
  <si>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</si>
  <si>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</si>
  <si>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</si>
  <si>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</si>
  <si>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</si>
  <si>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</si>
  <si>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</si>
  <si>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</si>
  <si>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</si>
  <si>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</si>
  <si>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</si>
  <si>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</si>
  <si>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</si>
  <si>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</si>
  <si>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</si>
  <si>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</si>
  <si>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</si>
  <si>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</si>
  <si>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</si>
  <si>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</si>
  <si>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</si>
  <si>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</si>
  <si>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</si>
  <si>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</si>
  <si>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</si>
  <si>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</si>
  <si>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</si>
  <si>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</si>
  <si>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</si>
  <si>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</si>
  <si>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</si>
  <si>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</si>
  <si>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</si>
  <si>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</si>
  <si>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</si>
  <si>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</si>
  <si>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</si>
  <si>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</si>
  <si>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</si>
  <si>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</si>
  <si>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</si>
  <si>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</si>
  <si>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</si>
  <si>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</si>
  <si>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</si>
  <si>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</si>
  <si>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</si>
  <si>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</si>
  <si>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</si>
  <si>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</si>
  <si>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</si>
  <si>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</si>
  <si>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</si>
  <si>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</si>
  <si>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</si>
  <si>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</si>
  <si>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</si>
  <si>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</si>
  <si>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</si>
  <si>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</si>
  <si>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</si>
  <si>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</si>
  <si>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</si>
  <si>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</si>
  <si>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</si>
  <si>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</si>
  <si>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</si>
  <si>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</si>
  <si>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</si>
  <si>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</si>
  <si>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</si>
  <si>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</si>
  <si>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</si>
  <si>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</si>
  <si>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</si>
  <si>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</si>
  <si>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</si>
  <si>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</si>
  <si>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</si>
  <si>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</si>
  <si>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</si>
  <si>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</si>
  <si>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</si>
  <si>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</si>
  <si>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</si>
  <si>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</si>
  <si>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</si>
  <si>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</si>
  <si>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</si>
  <si>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</si>
  <si>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</si>
  <si>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</si>
  <si>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</si>
  <si>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</si>
  <si>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</si>
  <si>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</si>
  <si>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</si>
  <si>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</si>
  <si>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</si>
  <si>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</si>
  <si>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</si>
  <si>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</si>
  <si>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</si>
  <si>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</si>
  <si>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</si>
  <si>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</si>
  <si>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</si>
  <si>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</si>
  <si>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</si>
  <si>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</si>
  <si>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</si>
  <si>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</si>
  <si>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</si>
  <si>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</si>
  <si>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</si>
  <si>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</si>
  <si>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</si>
  <si>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</si>
  <si>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</si>
  <si>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</si>
  <si>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</si>
  <si>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</si>
  <si>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</si>
  <si>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</si>
  <si>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</si>
  <si>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</si>
  <si>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</si>
  <si>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</si>
  <si>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</si>
  <si>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</si>
  <si>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</si>
  <si>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</si>
  <si>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</si>
  <si>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</si>
  <si>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</si>
  <si>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</si>
  <si>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</si>
  <si>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</si>
  <si>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</si>
  <si>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</si>
  <si>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</si>
  <si>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</si>
  <si>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</si>
  <si>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</si>
  <si>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</si>
  <si>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</si>
  <si>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</si>
  <si>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</si>
  <si>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</si>
  <si>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</si>
  <si>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</si>
  <si>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</si>
  <si>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</si>
  <si>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</si>
  <si>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</si>
  <si>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</si>
  <si>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</si>
  <si>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</si>
  <si>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</si>
  <si>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</si>
  <si>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</si>
  <si>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</si>
  <si>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</si>
  <si>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</si>
  <si>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</si>
  <si>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</si>
  <si>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</si>
  <si>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</si>
  <si>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</si>
  <si>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</si>
  <si>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</si>
  <si>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</si>
  <si>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</si>
  <si>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</si>
  <si>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</si>
  <si>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</si>
  <si>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</si>
  <si>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</si>
  <si>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</si>
  <si>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</si>
  <si>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</si>
  <si>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</si>
  <si>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</si>
  <si>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</si>
  <si>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</si>
  <si>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</si>
  <si>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</si>
  <si>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</si>
  <si>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</si>
  <si>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</si>
  <si>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</si>
  <si>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</si>
  <si>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</si>
  <si>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</si>
  <si>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</si>
  <si>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</si>
  <si>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</si>
  <si>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</si>
  <si>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</si>
  <si>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</si>
  <si>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</si>
  <si>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</si>
  <si>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</si>
  <si>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</si>
  <si>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</si>
  <si>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</si>
  <si>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</si>
  <si>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</si>
  <si>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</si>
  <si>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</si>
  <si>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</si>
  <si>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</si>
  <si>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</si>
  <si>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</si>
  <si>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</si>
  <si>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</si>
  <si>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</si>
  <si>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</si>
  <si>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</si>
  <si>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</si>
  <si>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</si>
  <si>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</si>
  <si>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</si>
  <si>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</si>
  <si>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</si>
  <si>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</si>
  <si>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</si>
  <si>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</si>
  <si>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</si>
  <si>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</si>
  <si>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</si>
  <si>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</si>
  <si>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</si>
  <si>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</si>
  <si>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</si>
  <si>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</si>
  <si>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</si>
  <si>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</si>
  <si>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</si>
  <si>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</si>
  <si>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</si>
  <si>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</si>
  <si>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</si>
  <si>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</si>
  <si>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</si>
  <si>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</si>
  <si>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</si>
  <si>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</si>
  <si>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</si>
  <si>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</si>
  <si>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</si>
  <si>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</si>
  <si>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</si>
  <si>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</si>
  <si>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</si>
  <si>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</si>
  <si>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</si>
  <si>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</si>
  <si>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</si>
  <si>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</si>
  <si>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</si>
  <si>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</si>
  <si>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</si>
  <si>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</si>
  <si>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</si>
  <si>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</si>
  <si>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</si>
  <si>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</si>
  <si>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</si>
  <si>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</si>
  <si>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</si>
  <si>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</si>
  <si>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</si>
  <si>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</si>
  <si>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</si>
  <si>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</si>
  <si>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</si>
  <si>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</si>
  <si>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</si>
  <si>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</si>
  <si>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</si>
  <si>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</si>
  <si>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</si>
  <si>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</si>
  <si>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</si>
  <si>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</si>
  <si>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</si>
  <si>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</si>
  <si>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</si>
  <si>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</si>
  <si>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</si>
  <si>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</si>
  <si>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</si>
  <si>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</si>
  <si>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</si>
  <si>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</si>
  <si>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</si>
  <si>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</si>
  <si>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</si>
  <si>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</si>
  <si>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</si>
  <si>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</si>
  <si>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</si>
  <si>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</si>
  <si>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</si>
  <si>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</si>
  <si>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</si>
  <si>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</si>
  <si>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</si>
  <si>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</si>
  <si>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</si>
  <si>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</si>
  <si>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</si>
  <si>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</si>
  <si>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</si>
  <si>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</si>
  <si>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</si>
  <si>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</si>
  <si>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</si>
  <si>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</si>
  <si>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</si>
  <si>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</si>
  <si>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</si>
  <si>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</si>
  <si>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</si>
  <si>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</si>
  <si>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</si>
  <si>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</si>
  <si>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</si>
  <si>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</si>
  <si>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</si>
  <si>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</si>
  <si>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</si>
  <si>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</si>
  <si>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</si>
  <si>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</si>
  <si>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</si>
  <si>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</si>
  <si>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</si>
  <si>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</si>
  <si>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</si>
  <si>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</si>
  <si>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</si>
  <si>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</si>
  <si>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</si>
  <si>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</si>
  <si>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</si>
  <si>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</si>
  <si>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</si>
  <si>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</si>
  <si>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</si>
  <si>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</si>
  <si>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</si>
  <si>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</si>
  <si>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</si>
  <si>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</si>
  <si>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</si>
  <si>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</si>
  <si>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</si>
  <si>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</si>
  <si>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</si>
  <si>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</si>
  <si>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</si>
  <si>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</si>
  <si>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</si>
  <si>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</si>
  <si>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</si>
  <si>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</si>
  <si>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</si>
  <si>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</si>
  <si>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</si>
  <si>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</si>
  <si>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</si>
  <si>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</si>
  <si>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</si>
  <si>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</si>
  <si>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</si>
  <si>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</si>
  <si>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</si>
  <si>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</si>
  <si>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</si>
  <si>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</si>
  <si>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</si>
  <si>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</si>
  <si>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</si>
  <si>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</si>
  <si>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</si>
  <si>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</si>
  <si>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</si>
  <si>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</si>
  <si>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</si>
  <si>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</si>
  <si>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</si>
  <si>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</si>
  <si>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</si>
  <si>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</si>
  <si>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</si>
  <si>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</si>
  <si>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</si>
  <si>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</si>
  <si>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</si>
  <si>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</si>
  <si>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</si>
  <si>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</si>
  <si>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</si>
  <si>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</si>
  <si>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</si>
  <si>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</si>
  <si>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</si>
  <si>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</si>
  <si>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</si>
  <si>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</si>
  <si>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</si>
  <si>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</si>
  <si>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</si>
  <si>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</si>
  <si>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</si>
  <si>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</si>
  <si>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</si>
  <si>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</si>
  <si>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</si>
  <si>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</si>
  <si>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</si>
  <si>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</si>
  <si>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</si>
  <si>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</si>
  <si>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</si>
  <si>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</si>
  <si>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</si>
  <si>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</si>
  <si>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</si>
  <si>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</si>
  <si>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</si>
  <si>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</si>
  <si>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</si>
  <si>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</si>
  <si>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</si>
  <si>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</si>
  <si>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</si>
  <si>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</si>
  <si>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</si>
  <si>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</si>
  <si>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</si>
  <si>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</si>
  <si>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</si>
  <si>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</si>
  <si>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</si>
  <si>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</si>
  <si>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</si>
  <si>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</si>
  <si>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</si>
  <si>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</si>
  <si>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</si>
  <si>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</si>
  <si>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</si>
  <si>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</si>
  <si>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</si>
  <si>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</si>
  <si>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</si>
  <si>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</si>
  <si>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</si>
  <si>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</si>
  <si>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</si>
  <si>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</si>
  <si>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</si>
  <si>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</si>
  <si>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</si>
  <si>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</si>
  <si>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</si>
  <si>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</si>
  <si>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</si>
  <si>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</si>
  <si>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</si>
  <si>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</si>
  <si>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</si>
  <si>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</si>
  <si>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</si>
  <si>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</si>
  <si>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</si>
  <si>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</si>
  <si>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</si>
  <si>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</si>
  <si>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</si>
  <si>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</si>
  <si>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</si>
  <si>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</si>
  <si>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</si>
  <si>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</si>
  <si>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</si>
  <si>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</si>
  <si>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</si>
  <si>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</si>
  <si>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</si>
  <si>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</si>
  <si>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</si>
  <si>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</si>
  <si>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</si>
  <si>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</si>
  <si>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</si>
  <si>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</si>
  <si>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</si>
  <si>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</si>
  <si>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</si>
  <si>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</si>
  <si>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</si>
  <si>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</si>
  <si>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</si>
  <si>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</si>
  <si>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</si>
  <si>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</si>
  <si>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</si>
  <si>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</si>
  <si>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</si>
  <si>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</si>
  <si>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</si>
  <si>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</si>
  <si>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</si>
  <si>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</si>
  <si>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</si>
  <si>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</si>
  <si>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</si>
  <si>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</si>
  <si>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</si>
  <si>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</si>
  <si>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</si>
  <si>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</si>
  <si>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</si>
  <si>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</si>
  <si>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</si>
  <si>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</si>
  <si>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</si>
  <si>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</si>
  <si>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</si>
  <si>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</si>
  <si>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</si>
  <si>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</si>
  <si>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</si>
  <si>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</si>
  <si>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</si>
  <si>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</si>
  <si>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</si>
  <si>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</si>
  <si>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</si>
  <si>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</si>
  <si>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</si>
  <si>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</si>
  <si>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</si>
  <si>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</si>
  <si>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</si>
  <si>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</si>
  <si>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</si>
  <si>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</si>
  <si>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</si>
  <si>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</si>
  <si>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</si>
  <si>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</si>
  <si>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</si>
  <si>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</si>
  <si>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</si>
  <si>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</si>
  <si>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</si>
  <si>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</si>
  <si>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</si>
  <si>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</si>
  <si>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</si>
  <si>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</si>
  <si>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</si>
  <si>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</si>
  <si>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</si>
  <si>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</si>
  <si>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</si>
  <si>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</si>
  <si>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</si>
  <si>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</si>
  <si>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</si>
  <si>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</si>
  <si>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</si>
  <si>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</si>
  <si>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</si>
  <si>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</si>
  <si>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</si>
  <si>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</si>
  <si>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</si>
  <si>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</si>
  <si>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</si>
  <si>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</si>
  <si>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</si>
  <si>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</si>
  <si>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</si>
  <si>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</si>
  <si>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</si>
  <si>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</si>
  <si>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</si>
  <si>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</si>
  <si>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</si>
  <si>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</si>
  <si>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</si>
  <si>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</si>
  <si>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</si>
  <si>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</si>
  <si>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</si>
  <si>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</si>
  <si>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</si>
  <si>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</si>
  <si>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</si>
  <si>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</si>
  <si>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</si>
  <si>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</si>
  <si>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</si>
  <si>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</si>
  <si>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</si>
  <si>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</si>
  <si>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</si>
  <si>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</si>
  <si>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</si>
  <si>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</si>
  <si>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</si>
  <si>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</si>
  <si>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</si>
  <si>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</si>
  <si>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</si>
  <si>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</si>
  <si>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</si>
  <si>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</si>
  <si>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</si>
  <si>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</si>
  <si>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</si>
  <si>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</si>
  <si>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</si>
  <si>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</si>
  <si>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</si>
  <si>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</si>
  <si>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</si>
  <si>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</si>
  <si>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</si>
  <si>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</si>
  <si>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</si>
  <si>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</si>
  <si>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</si>
  <si>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</si>
  <si>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</si>
  <si>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</si>
  <si>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</si>
  <si>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</si>
  <si>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</si>
  <si>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</si>
  <si>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</si>
  <si>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</si>
  <si>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</si>
  <si>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</si>
  <si>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</si>
  <si>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</si>
  <si>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</si>
  <si>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</si>
  <si>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</si>
  <si>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</si>
  <si>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</si>
  <si>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</si>
  <si>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</si>
  <si>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</si>
  <si>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</si>
  <si>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</si>
  <si>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</si>
  <si>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</si>
  <si>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</si>
  <si>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</si>
  <si>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</si>
  <si>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</si>
  <si>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</si>
  <si>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</si>
  <si>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</si>
  <si>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</si>
  <si>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</si>
  <si>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</si>
  <si>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</si>
  <si>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</si>
  <si>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</si>
  <si>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</si>
  <si>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</si>
  <si>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</si>
  <si>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</si>
  <si>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</si>
  <si>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</si>
  <si>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</si>
  <si>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</si>
  <si>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</si>
  <si>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</si>
  <si>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</si>
  <si>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</si>
  <si>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</si>
  <si>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</si>
  <si>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</si>
  <si>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</si>
  <si>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</si>
  <si>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</si>
  <si>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</si>
  <si>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</si>
  <si>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</si>
  <si>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</si>
  <si>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</si>
  <si>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</si>
  <si>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</si>
  <si>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</si>
  <si>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</si>
  <si>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</si>
  <si>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</si>
  <si>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</si>
  <si>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</si>
  <si>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</si>
  <si>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</si>
  <si>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</si>
  <si>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</si>
  <si>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</si>
  <si>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</si>
  <si>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</si>
  <si>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</si>
  <si>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</si>
  <si>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</si>
  <si>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</si>
  <si>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</si>
  <si>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</si>
  <si>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</si>
  <si>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</si>
  <si>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</si>
  <si>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</si>
  <si>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</si>
  <si>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</si>
  <si>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</si>
  <si>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</si>
  <si>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</si>
  <si>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</si>
  <si>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</si>
  <si>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</si>
  <si>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</si>
  <si>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</si>
  <si>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</si>
  <si>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</si>
  <si>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</si>
  <si>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</si>
  <si>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</si>
  <si>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</si>
  <si>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</si>
  <si>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</si>
  <si>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</si>
  <si>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</si>
  <si>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</si>
  <si>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</si>
  <si>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</si>
  <si>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</si>
  <si>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</si>
  <si>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</si>
  <si>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</si>
  <si>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</si>
  <si>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</si>
  <si>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</si>
  <si>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</si>
  <si>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</si>
  <si>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</si>
  <si>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</si>
  <si>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</si>
  <si>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</si>
  <si>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</si>
  <si>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</si>
  <si>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</si>
  <si>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</si>
  <si>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</si>
  <si>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</si>
  <si>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</si>
  <si>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</si>
  <si>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</si>
  <si>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</si>
  <si>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</si>
  <si>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</si>
  <si>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</si>
  <si>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</si>
  <si>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</si>
  <si>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</si>
  <si>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</si>
  <si>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</si>
  <si>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</si>
  <si>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</si>
  <si>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</si>
  <si>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</si>
  <si>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</si>
  <si>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</si>
  <si>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</si>
  <si>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</si>
  <si>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</si>
  <si>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</si>
  <si>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</si>
  <si>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</si>
  <si>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</si>
  <si>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</si>
  <si>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</si>
  <si>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</si>
  <si>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</si>
  <si>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</si>
  <si>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</si>
  <si>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</si>
  <si>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</si>
  <si>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</si>
  <si>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</si>
  <si>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</si>
  <si>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</si>
  <si>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</si>
  <si>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</si>
  <si>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</si>
  <si>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</si>
  <si>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</si>
  <si>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</si>
  <si>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</si>
  <si>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</si>
  <si>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</si>
  <si>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</si>
  <si>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</si>
  <si>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</si>
  <si>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</si>
  <si>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</si>
  <si>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</si>
  <si>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</si>
  <si>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</si>
  <si>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</si>
  <si>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</si>
  <si>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</si>
  <si>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</si>
  <si>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</si>
  <si>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</si>
  <si>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</si>
  <si>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</si>
  <si>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</si>
  <si>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</si>
  <si>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</si>
  <si>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</si>
  <si>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</si>
  <si>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</si>
  <si>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</si>
  <si>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</si>
  <si>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</si>
  <si>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</si>
  <si>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</si>
  <si>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</si>
  <si>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</si>
  <si>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</si>
  <si>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</si>
  <si>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</si>
  <si>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</si>
  <si>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</si>
  <si>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</si>
  <si>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</si>
  <si>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</si>
  <si>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</si>
  <si>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</si>
  <si>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</si>
  <si>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</si>
  <si>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</si>
  <si>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</si>
  <si>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</si>
  <si>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</si>
  <si>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</si>
  <si>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</si>
  <si>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</si>
  <si>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</si>
  <si>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</si>
  <si>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</si>
  <si>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</si>
  <si>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</si>
  <si>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</si>
  <si>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</si>
  <si>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</si>
  <si>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</si>
  <si>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</si>
  <si>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</si>
  <si>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</si>
  <si>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</si>
  <si>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</si>
  <si>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</si>
  <si>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</si>
  <si>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</si>
  <si>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</si>
  <si>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</si>
  <si>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</si>
  <si>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</si>
  <si>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</si>
  <si>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</si>
  <si>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</si>
  <si>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</si>
  <si>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</si>
  <si>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</si>
  <si>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</si>
  <si>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</si>
  <si>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</si>
  <si>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</si>
  <si>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</si>
  <si>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</si>
  <si>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</si>
  <si>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</si>
  <si>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</si>
  <si>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</si>
  <si>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</si>
  <si>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</si>
  <si>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</si>
  <si>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</si>
  <si>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</si>
  <si>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</si>
  <si>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</si>
  <si>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</si>
  <si>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</si>
  <si>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</si>
  <si>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</si>
  <si>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</si>
  <si>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</si>
  <si>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</si>
  <si>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</si>
  <si>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</si>
  <si>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</si>
  <si>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</si>
  <si>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</si>
  <si>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</si>
  <si>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</si>
  <si>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</si>
  <si>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</si>
  <si>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</si>
  <si>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</si>
  <si>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</si>
  <si>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</si>
  <si>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</si>
  <si>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</si>
  <si>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</si>
  <si>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</si>
  <si>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</si>
  <si>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</si>
  <si>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</si>
  <si>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</si>
  <si>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</si>
  <si>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</si>
  <si>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</si>
  <si>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</si>
  <si>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</si>
  <si>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</si>
  <si>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</si>
  <si>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</si>
  <si>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</si>
  <si>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</si>
  <si>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</si>
  <si>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</si>
  <si>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</si>
  <si>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</si>
  <si>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</si>
  <si>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</si>
  <si>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</si>
  <si>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</si>
  <si>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</si>
  <si>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</si>
  <si>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</si>
  <si>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</si>
  <si>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</si>
  <si>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</si>
  <si>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</si>
  <si>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</si>
  <si>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</si>
  <si>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</si>
  <si>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</si>
  <si>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</si>
  <si>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</si>
  <si>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</si>
  <si>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</si>
  <si>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</si>
  <si>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</si>
  <si>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</si>
  <si>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</si>
  <si>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</si>
  <si>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</si>
  <si>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</si>
  <si>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</si>
  <si>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</si>
  <si>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</si>
  <si>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</si>
  <si>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</si>
  <si>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</si>
  <si>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</si>
  <si>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</si>
  <si>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</si>
  <si>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</si>
  <si>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</si>
  <si>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</si>
  <si>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</si>
  <si>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</si>
  <si>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</si>
  <si>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</si>
  <si>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</si>
  <si>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</si>
  <si>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</si>
  <si>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</si>
  <si>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</si>
  <si>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</si>
  <si>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</si>
  <si>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</si>
  <si>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</si>
  <si>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</si>
  <si>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</si>
  <si>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</si>
  <si>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</si>
  <si>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</si>
  <si>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</si>
  <si>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</si>
  <si>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</si>
  <si>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</si>
  <si>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</si>
  <si>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</si>
  <si>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</si>
  <si>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</si>
  <si>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</si>
  <si>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</si>
  <si>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</si>
  <si>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</si>
  <si>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</si>
  <si>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</si>
  <si>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</si>
  <si>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</si>
  <si>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</si>
  <si>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</si>
  <si>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</si>
  <si>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</si>
  <si>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</si>
  <si>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</si>
  <si>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</si>
  <si>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</si>
  <si>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</si>
  <si>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</si>
  <si>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</si>
  <si>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</si>
  <si>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</si>
  <si>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</si>
  <si>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</si>
  <si>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</si>
  <si>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</si>
  <si>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</si>
  <si>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</si>
  <si>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</si>
  <si>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</si>
  <si>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</si>
  <si>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</si>
  <si>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</si>
  <si>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</si>
  <si>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</si>
  <si>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</si>
  <si>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</si>
  <si>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</si>
  <si>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</si>
  <si>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</si>
  <si>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</si>
  <si>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</si>
  <si>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</si>
  <si>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</si>
  <si>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</si>
  <si>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</si>
  <si>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</si>
  <si>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</si>
  <si>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</si>
  <si>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</si>
  <si>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</si>
  <si>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</si>
  <si>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</si>
  <si>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</si>
  <si>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</si>
  <si>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</si>
  <si>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</si>
  <si>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</si>
  <si>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</si>
  <si>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</si>
  <si>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</si>
  <si>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</si>
  <si>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</si>
  <si>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</si>
  <si>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</si>
  <si>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</si>
  <si>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</si>
  <si>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</si>
  <si>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</si>
  <si>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</si>
  <si>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</si>
  <si>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</si>
  <si>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</si>
  <si>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</si>
  <si>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</si>
  <si>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</si>
  <si>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</si>
  <si>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</si>
  <si>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</si>
  <si>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</si>
  <si>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</si>
  <si>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</si>
  <si>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</si>
  <si>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</si>
  <si>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</si>
  <si>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</si>
  <si>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</si>
  <si>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</si>
  <si>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</si>
  <si>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</si>
  <si>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</si>
  <si>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</si>
  <si>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</si>
  <si>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</si>
  <si>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</si>
  <si>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</si>
  <si>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</si>
  <si>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</si>
  <si>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</si>
  <si>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</si>
  <si>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</si>
  <si>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</si>
  <si>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</si>
  <si>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</si>
  <si>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</si>
  <si>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</si>
  <si>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</si>
  <si>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</si>
  <si>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</si>
  <si>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</si>
  <si>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</si>
  <si>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</si>
  <si>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</si>
  <si>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</si>
  <si>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</si>
  <si>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</si>
  <si>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</si>
  <si>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</si>
  <si>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</si>
  <si>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</si>
  <si>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</si>
  <si>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</si>
  <si>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</si>
  <si>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</si>
  <si>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</si>
  <si>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</si>
  <si>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</si>
  <si>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</si>
  <si>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</si>
  <si>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</si>
  <si>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</si>
  <si>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</si>
  <si>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</si>
  <si>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</si>
  <si>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</si>
  <si>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</si>
  <si>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</si>
  <si>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</si>
  <si>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</si>
  <si>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</si>
  <si>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</si>
  <si>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</si>
  <si>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</si>
  <si>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</si>
  <si>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</si>
  <si>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</si>
  <si>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</si>
  <si>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</si>
  <si>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</si>
  <si>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</si>
  <si>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</si>
  <si>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</si>
  <si>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</si>
  <si>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</si>
  <si>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</si>
  <si>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</si>
  <si>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</si>
  <si>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</si>
  <si>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</si>
  <si>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</si>
  <si>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</si>
  <si>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</si>
  <si>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</si>
  <si>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</si>
  <si>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</si>
  <si>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</si>
  <si>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</si>
  <si>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</si>
  <si>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</si>
  <si>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</si>
  <si>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</si>
  <si>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</si>
  <si>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</si>
  <si>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</si>
  <si>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</si>
  <si>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</si>
  <si>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</si>
  <si>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</si>
  <si>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</si>
  <si>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</si>
  <si>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</si>
  <si>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</si>
  <si>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</si>
  <si>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</si>
  <si>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</si>
  <si>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</si>
  <si>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</si>
  <si>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</si>
  <si>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</si>
  <si>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</si>
  <si>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</si>
  <si>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</si>
  <si>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</si>
  <si>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</si>
  <si>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</si>
  <si>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</si>
  <si>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</si>
  <si>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</si>
  <si>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</si>
  <si>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</si>
  <si>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</si>
  <si>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</si>
  <si>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</si>
  <si>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</si>
  <si>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</si>
  <si>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</si>
  <si>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</si>
  <si>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</si>
  <si>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</si>
  <si>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</si>
  <si>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</si>
  <si>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</si>
  <si>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</si>
  <si>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</si>
  <si>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</si>
  <si>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</si>
  <si>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</si>
  <si>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</si>
  <si>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</si>
  <si>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</si>
  <si>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</si>
  <si>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</si>
  <si>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</si>
  <si>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</si>
  <si>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</si>
  <si>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</si>
  <si>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</si>
  <si>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</si>
  <si>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</si>
  <si>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</si>
  <si>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</si>
  <si>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</si>
  <si>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</si>
  <si>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</si>
  <si>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</si>
  <si>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</si>
  <si>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</si>
  <si>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</si>
  <si>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</si>
  <si>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</si>
  <si>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</si>
  <si>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</si>
  <si>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</si>
  <si>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</si>
  <si>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</si>
  <si>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</si>
  <si>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</si>
  <si>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</si>
  <si>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</si>
  <si>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</si>
  <si>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</si>
  <si>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</si>
  <si>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</si>
  <si>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</si>
  <si>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</si>
  <si>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</si>
  <si>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</si>
  <si>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</si>
  <si>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</si>
  <si>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</si>
  <si>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</si>
  <si>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</si>
  <si>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</si>
  <si>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</si>
  <si>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</si>
  <si>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</si>
  <si>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</si>
  <si>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</si>
  <si>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</si>
  <si>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</si>
  <si>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</si>
  <si>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</si>
  <si>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</si>
  <si>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</si>
  <si>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</si>
  <si>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</si>
  <si>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</si>
  <si>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</si>
  <si>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</si>
  <si>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</si>
  <si>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</si>
  <si>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</si>
  <si>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</si>
  <si>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</si>
  <si>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</si>
  <si>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</si>
  <si>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</si>
  <si>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</si>
  <si>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</si>
  <si>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</si>
  <si>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</si>
  <si>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</si>
  <si>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</si>
  <si>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</si>
  <si>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</si>
  <si>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</si>
  <si>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</si>
  <si>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</si>
  <si>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</si>
  <si>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</si>
  <si>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</si>
  <si>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</si>
  <si>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</si>
  <si>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</si>
  <si>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</si>
  <si>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</si>
  <si>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</si>
  <si>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</si>
  <si>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</si>
  <si>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</si>
  <si>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</si>
  <si>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</si>
  <si>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</si>
  <si>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</si>
  <si>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</si>
  <si>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</si>
  <si>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</si>
  <si>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</si>
  <si>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</si>
  <si>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</si>
  <si>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</si>
  <si>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</si>
  <si>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</si>
  <si>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</si>
  <si>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</si>
  <si>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</si>
  <si>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</si>
  <si>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</si>
  <si>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</si>
  <si>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</si>
  <si>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</si>
  <si>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</si>
  <si>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</si>
  <si>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</si>
  <si>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</si>
  <si>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</si>
  <si>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</si>
  <si>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</si>
  <si>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</si>
  <si>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</si>
  <si>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</si>
  <si>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</si>
  <si>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</si>
  <si>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</si>
  <si>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</si>
  <si>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</si>
  <si>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</si>
  <si>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</si>
  <si>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</si>
  <si>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</si>
  <si>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</si>
  <si>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</si>
  <si>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</si>
  <si>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</si>
  <si>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</si>
  <si>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</si>
  <si>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</si>
  <si>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</si>
  <si>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</si>
  <si>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</si>
  <si>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</si>
  <si>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</si>
  <si>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</si>
  <si>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</si>
  <si>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</si>
  <si>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</si>
  <si>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</si>
  <si>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</si>
  <si>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</si>
  <si>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</si>
  <si>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</si>
  <si>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</si>
  <si>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</si>
  <si>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</si>
  <si>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</si>
  <si>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</si>
  <si>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</si>
  <si>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</si>
  <si>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</si>
  <si>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</si>
  <si>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</si>
  <si>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</si>
  <si>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</si>
  <si>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</si>
  <si>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</si>
  <si>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</si>
  <si>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</si>
  <si>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</si>
  <si>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</si>
  <si>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</si>
  <si>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</si>
  <si>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</si>
  <si>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</si>
  <si>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</si>
  <si>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</si>
  <si>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</si>
  <si>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</si>
  <si>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</si>
  <si>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</si>
  <si>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</si>
  <si>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</si>
  <si>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</si>
  <si>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</si>
  <si>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</si>
  <si>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</si>
  <si>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</si>
  <si>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</si>
  <si>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</si>
  <si>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</si>
  <si>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</si>
  <si>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</si>
  <si>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</si>
  <si>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</si>
  <si>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</si>
  <si>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</si>
  <si>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</si>
  <si>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</si>
  <si>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</si>
  <si>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</si>
  <si>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</si>
  <si>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</si>
  <si>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</si>
  <si>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</si>
  <si>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</si>
  <si>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</si>
  <si>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</si>
  <si>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</si>
  <si>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</si>
  <si>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</si>
  <si>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</si>
  <si>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</si>
  <si>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</si>
  <si>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</si>
  <si>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</si>
  <si>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</si>
  <si>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</si>
  <si>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</si>
  <si>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</si>
  <si>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</si>
  <si>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</si>
  <si>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</si>
  <si>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</si>
  <si>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</si>
  <si>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</si>
  <si>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</si>
  <si>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</si>
  <si>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</si>
  <si>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</si>
  <si>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</si>
  <si>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</si>
  <si>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</si>
  <si>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</si>
  <si>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</si>
  <si>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</si>
  <si>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</si>
  <si>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</si>
  <si>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</si>
  <si>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</si>
  <si>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</si>
  <si>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</si>
  <si>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</si>
  <si>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</si>
  <si>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</si>
  <si>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</si>
  <si>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</si>
  <si>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</si>
  <si>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</si>
  <si>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</si>
  <si>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</si>
  <si>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</si>
  <si>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</si>
  <si>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</si>
  <si>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</si>
  <si>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</si>
  <si>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</si>
  <si>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</si>
  <si>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</si>
  <si>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</si>
  <si>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</si>
  <si>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</si>
  <si>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</si>
  <si>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</si>
  <si>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</si>
  <si>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</si>
  <si>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</si>
  <si>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</si>
  <si>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</si>
  <si>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</si>
  <si>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</si>
  <si>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</si>
  <si>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</si>
  <si>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</si>
  <si>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</si>
  <si>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</si>
  <si>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</si>
  <si>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</si>
  <si>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</si>
  <si>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</si>
  <si>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</si>
  <si>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</si>
  <si>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</si>
  <si>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</si>
  <si>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</si>
  <si>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</si>
  <si>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</si>
  <si>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</si>
  <si>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</si>
  <si>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</si>
  <si>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</si>
  <si>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</si>
  <si>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</si>
  <si>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</si>
  <si>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</si>
  <si>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</si>
  <si>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</si>
  <si>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</si>
  <si>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</si>
  <si>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</si>
  <si>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</si>
  <si>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</si>
  <si>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</si>
  <si>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</si>
  <si>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</si>
  <si>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</si>
  <si>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</si>
  <si>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</si>
  <si>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</si>
  <si>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</si>
  <si>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</si>
  <si>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</si>
  <si>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</si>
  <si>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</si>
  <si>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</si>
  <si>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</si>
  <si>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</si>
  <si>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</si>
  <si>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</si>
  <si>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</si>
  <si>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</si>
  <si>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</si>
  <si>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</si>
  <si>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</si>
  <si>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</si>
  <si>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</si>
  <si>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</si>
  <si>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</si>
  <si>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</si>
  <si>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</si>
  <si>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</si>
  <si>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</si>
  <si>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</si>
  <si>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</si>
  <si>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</si>
  <si>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</si>
  <si>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</si>
  <si>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</si>
  <si>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</si>
  <si>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</si>
  <si>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</si>
  <si>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</si>
  <si>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</si>
  <si>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</si>
  <si>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</si>
  <si>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</si>
  <si>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</si>
  <si>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</si>
  <si>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</si>
  <si>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</si>
  <si>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</si>
  <si>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</si>
  <si>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</si>
  <si>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</si>
  <si>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</si>
  <si>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</si>
  <si>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</si>
  <si>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</si>
  <si>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</si>
  <si>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</si>
  <si>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</si>
  <si>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</si>
  <si>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</si>
  <si>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</si>
  <si>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</si>
  <si>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</si>
  <si>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</si>
  <si>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</si>
  <si>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</si>
  <si>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</si>
  <si>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</si>
  <si>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</si>
  <si>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</si>
  <si>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</si>
  <si>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</si>
  <si>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</si>
  <si>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</si>
  <si>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</si>
  <si>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</si>
  <si>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</si>
  <si>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</si>
  <si>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</si>
  <si>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</si>
  <si>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</si>
  <si>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</si>
  <si>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</si>
  <si>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</si>
  <si>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</si>
  <si>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</si>
  <si>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</si>
  <si>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</si>
  <si>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</si>
  <si>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</si>
  <si>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</si>
  <si>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</si>
  <si>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</si>
  <si>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</si>
  <si>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</si>
  <si>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</si>
  <si>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</si>
  <si>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</si>
  <si>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</si>
  <si>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</si>
  <si>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</si>
  <si>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</si>
  <si>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</si>
  <si>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</si>
  <si>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</si>
  <si>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</si>
  <si>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</si>
  <si>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</si>
  <si>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</si>
  <si>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</si>
  <si>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</si>
  <si>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</si>
  <si>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</si>
  <si>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</si>
  <si>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</si>
  <si>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</si>
  <si>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</si>
  <si>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</si>
  <si>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</si>
  <si>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</si>
  <si>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</si>
  <si>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</si>
  <si>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</si>
  <si>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</si>
  <si>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</si>
  <si>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</si>
  <si>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</si>
  <si>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</si>
  <si>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</si>
  <si>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</si>
  <si>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</si>
  <si>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</si>
  <si>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</si>
  <si>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</si>
  <si>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</si>
  <si>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</si>
  <si>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</si>
  <si>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</si>
  <si>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</si>
  <si>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</si>
  <si>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</si>
  <si>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</si>
  <si>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</si>
  <si>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</si>
  <si>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</si>
  <si>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</si>
  <si>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</si>
  <si>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</si>
  <si>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</si>
  <si>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</si>
  <si>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</si>
  <si>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</si>
  <si>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</si>
  <si>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</si>
  <si>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</si>
  <si>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</si>
  <si>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</si>
  <si>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</si>
  <si>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</si>
  <si>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</si>
  <si>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</si>
  <si>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</si>
  <si>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</si>
  <si>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</si>
  <si>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</si>
  <si>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</si>
  <si>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</si>
  <si>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</si>
  <si>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</si>
  <si>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</si>
  <si>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</si>
  <si>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</si>
  <si>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</si>
  <si>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</si>
  <si>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</si>
  <si>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</si>
  <si>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</si>
  <si>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</si>
  <si>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</si>
  <si>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</si>
  <si>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</si>
  <si>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</si>
  <si>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</si>
  <si>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</si>
  <si>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</si>
  <si>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</si>
  <si>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</si>
  <si>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</si>
  <si>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</si>
  <si>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</si>
  <si>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</si>
  <si>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</si>
  <si>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</si>
  <si>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</si>
  <si>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</si>
  <si>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</si>
  <si>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</si>
  <si>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</si>
  <si>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</si>
  <si>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</si>
  <si>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</si>
  <si>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</si>
  <si>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</si>
  <si>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</si>
  <si>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</si>
  <si>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</si>
  <si>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</si>
  <si>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</si>
  <si>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</si>
  <si>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</si>
  <si>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</si>
  <si>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</si>
  <si>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</si>
  <si>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</si>
  <si>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</si>
  <si>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</si>
  <si>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</si>
  <si>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</si>
  <si>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</si>
  <si>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</si>
  <si>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</si>
  <si>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</si>
  <si>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</si>
  <si>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</si>
  <si>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</si>
  <si>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</si>
  <si>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</si>
  <si>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</si>
  <si>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</si>
  <si>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</si>
  <si>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</si>
  <si>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</si>
  <si>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</si>
  <si>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</si>
  <si>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</si>
  <si>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</si>
  <si>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</si>
  <si>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</si>
  <si>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</si>
  <si>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</si>
  <si>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</si>
  <si>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</si>
  <si>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</si>
  <si>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</si>
  <si>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</si>
  <si>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</si>
  <si>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</si>
  <si>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</si>
  <si>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</si>
  <si>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</si>
  <si>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</si>
  <si>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</si>
  <si>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</si>
  <si>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</si>
  <si>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</si>
  <si>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</si>
  <si>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</si>
  <si>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</si>
  <si>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</si>
  <si>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</si>
  <si>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</si>
  <si>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</si>
  <si>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</si>
  <si>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</si>
  <si>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</si>
  <si>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</si>
  <si>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</si>
  <si>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</si>
  <si>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</si>
  <si>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</si>
  <si>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</si>
  <si>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</si>
  <si>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</si>
  <si>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</si>
  <si>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</si>
  <si>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</si>
  <si>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</si>
  <si>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</si>
  <si>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</si>
  <si>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</si>
  <si>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</si>
  <si>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</si>
  <si>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</si>
  <si>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</si>
  <si>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</si>
  <si>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</si>
  <si>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</si>
  <si>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</si>
  <si>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</si>
  <si>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</si>
  <si>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</si>
  <si>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</si>
  <si>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</si>
  <si>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</si>
  <si>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</si>
  <si>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</si>
  <si>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</si>
  <si>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</si>
  <si>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</si>
  <si>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</si>
  <si>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</si>
  <si>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</si>
  <si>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</si>
  <si>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</si>
  <si>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</si>
  <si>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</si>
  <si>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</si>
  <si>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</si>
  <si>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</si>
  <si>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</si>
  <si>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</si>
  <si>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</si>
  <si>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</si>
  <si>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</si>
  <si>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</si>
  <si>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</si>
  <si>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</si>
  <si>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</si>
  <si>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</si>
  <si>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</si>
  <si>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</si>
  <si>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</si>
  <si>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</si>
  <si>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</si>
  <si>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</si>
  <si>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</si>
  <si>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</si>
  <si>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</si>
  <si>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</si>
  <si>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</si>
  <si>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</si>
  <si>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</si>
  <si>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</si>
  <si>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</si>
  <si>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</si>
  <si>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</si>
  <si>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</si>
  <si>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</si>
  <si>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</si>
  <si>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</si>
  <si>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</si>
  <si>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</si>
  <si>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</si>
  <si>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</si>
  <si>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</si>
  <si>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</si>
  <si>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</si>
  <si>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</si>
  <si>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</si>
  <si>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</si>
  <si>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</si>
  <si>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</si>
  <si>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</si>
  <si>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</si>
  <si>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</si>
  <si>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</si>
  <si>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</si>
  <si>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</si>
  <si>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</si>
  <si>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</si>
  <si>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</si>
  <si>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</si>
  <si>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</si>
  <si>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</si>
  <si>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</si>
  <si>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</si>
  <si>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</si>
  <si>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</si>
  <si>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</si>
  <si>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</si>
  <si>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</si>
  <si>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</si>
  <si>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</si>
  <si>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</si>
  <si>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</si>
  <si>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</si>
  <si>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</si>
  <si>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</si>
  <si>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</si>
  <si>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</si>
  <si>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</si>
  <si>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</si>
  <si>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</si>
  <si>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</si>
  <si>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</si>
  <si>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</si>
  <si>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</si>
  <si>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</si>
  <si>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</si>
  <si>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</si>
  <si>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</si>
  <si>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</si>
  <si>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</si>
  <si>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</si>
  <si>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</si>
  <si>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</si>
  <si>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</si>
  <si>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</si>
  <si>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</si>
  <si>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</si>
  <si>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</si>
  <si>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</si>
  <si>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</si>
  <si>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</si>
  <si>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</si>
  <si>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</si>
  <si>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</si>
  <si>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</si>
  <si>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</si>
  <si>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</si>
  <si>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</si>
  <si>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</si>
  <si>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</si>
  <si>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</si>
  <si>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</si>
  <si>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</si>
  <si>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</si>
  <si>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</si>
  <si>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</si>
  <si>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</si>
  <si>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</si>
  <si>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</si>
  <si>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</si>
  <si>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</si>
  <si>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</si>
  <si>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</si>
  <si>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</si>
  <si>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</si>
  <si>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</si>
  <si>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</si>
  <si>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</si>
  <si>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</si>
  <si>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</si>
  <si>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</si>
  <si>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</si>
  <si>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</si>
  <si>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</si>
  <si>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</si>
  <si>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</si>
  <si>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</si>
  <si>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</si>
  <si>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</si>
  <si>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</si>
  <si>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</si>
  <si>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</si>
  <si>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</si>
  <si>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</si>
  <si>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</si>
  <si>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</si>
  <si>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</si>
  <si>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</si>
  <si>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</si>
  <si>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</si>
  <si>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</si>
  <si>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</si>
  <si>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</si>
  <si>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</si>
  <si>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</si>
  <si>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</si>
  <si>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</si>
  <si>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</si>
  <si>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</si>
  <si>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</si>
  <si>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</si>
  <si>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</si>
  <si>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</si>
  <si>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</si>
  <si>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</si>
  <si>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</si>
  <si>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</si>
  <si>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</si>
  <si>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</si>
  <si>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</si>
  <si>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</si>
  <si>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</si>
  <si>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</si>
  <si>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</si>
  <si>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</si>
  <si>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</si>
  <si>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</si>
  <si>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</si>
  <si>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</si>
  <si>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</si>
  <si>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</si>
  <si>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</si>
  <si>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</si>
  <si>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</si>
  <si>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</si>
  <si>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</si>
  <si>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</si>
  <si>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</si>
  <si>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</si>
  <si>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</si>
  <si>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</si>
  <si>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</si>
  <si>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</si>
  <si>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</si>
  <si>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</si>
  <si>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</si>
  <si>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</si>
  <si>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</si>
  <si>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</si>
  <si>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</si>
  <si>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</si>
  <si>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</si>
  <si>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</si>
  <si>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</si>
  <si>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</si>
  <si>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</si>
  <si>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</si>
  <si>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</si>
  <si>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</si>
  <si>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</si>
  <si>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</si>
  <si>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</si>
  <si>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</si>
  <si>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</si>
  <si>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</si>
  <si>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</si>
  <si>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</si>
  <si>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</si>
  <si>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</si>
  <si>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</si>
  <si>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</si>
  <si>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</si>
  <si>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</si>
  <si>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</si>
  <si>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</si>
  <si>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</si>
  <si>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</si>
  <si>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</si>
  <si>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</si>
  <si>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</si>
  <si>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</si>
  <si>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</si>
  <si>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</si>
  <si>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</si>
  <si>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</si>
  <si>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</si>
  <si>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</si>
  <si>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</si>
  <si>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</si>
  <si>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</si>
  <si>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</si>
  <si>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</si>
  <si>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</si>
  <si>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</si>
  <si>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</si>
  <si>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</si>
  <si>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</si>
  <si>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</si>
  <si>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</si>
  <si>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</si>
  <si>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</si>
  <si>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</si>
  <si>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</si>
  <si>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</si>
  <si>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</si>
  <si>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</si>
  <si>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</si>
  <si>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</si>
  <si>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</si>
  <si>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</si>
  <si>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</si>
  <si>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</si>
  <si>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</si>
  <si>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</si>
  <si>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</si>
  <si>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</si>
  <si>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</si>
  <si>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</si>
  <si>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</si>
  <si>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</si>
  <si>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</si>
  <si>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</si>
  <si>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</si>
  <si>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</si>
  <si>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</si>
  <si>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</si>
  <si>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</si>
  <si>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</si>
  <si>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</si>
  <si>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</si>
  <si>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</si>
  <si>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</si>
  <si>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</si>
  <si>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</si>
  <si>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</si>
  <si>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</si>
  <si>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</si>
  <si>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</si>
  <si>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</si>
  <si>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</si>
  <si>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</si>
  <si>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</si>
  <si>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</si>
  <si>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</si>
  <si>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</si>
  <si>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</si>
  <si>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</si>
  <si>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</si>
  <si>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</si>
  <si>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</si>
  <si>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</si>
  <si>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</si>
  <si>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</si>
  <si>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</si>
  <si>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</si>
  <si>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</si>
  <si>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</si>
  <si>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</si>
  <si>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</si>
  <si>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</si>
  <si>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</si>
  <si>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</si>
  <si>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</si>
  <si>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</si>
  <si>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</si>
  <si>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</si>
  <si>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</si>
  <si>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</si>
  <si>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</si>
  <si>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</si>
  <si>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</si>
  <si>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</si>
  <si>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</si>
  <si>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</si>
  <si>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</si>
  <si>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</si>
  <si>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</si>
  <si>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</si>
  <si>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</si>
  <si>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</si>
  <si>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</si>
  <si>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</si>
  <si>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</si>
  <si>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</si>
  <si>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</si>
  <si>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</si>
  <si>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</si>
  <si>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</si>
  <si>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</si>
  <si>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</si>
  <si>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</si>
  <si>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</si>
  <si>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</si>
  <si>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</si>
  <si>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</si>
  <si>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</si>
  <si>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</si>
  <si>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</si>
  <si>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</si>
  <si>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</si>
  <si>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</si>
  <si>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</si>
  <si>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</si>
  <si>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</si>
  <si>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</si>
  <si>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</si>
  <si>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</si>
  <si>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</si>
  <si>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</si>
  <si>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</si>
  <si>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</si>
  <si>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</si>
  <si>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</si>
  <si>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</si>
  <si>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</si>
  <si>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</si>
  <si>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</si>
  <si>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</si>
  <si>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</si>
  <si>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</si>
  <si>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</si>
  <si>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</si>
  <si>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</si>
  <si>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</si>
  <si>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</si>
  <si>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</si>
  <si>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</si>
  <si>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</si>
  <si>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</si>
  <si>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</si>
  <si>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</si>
  <si>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</si>
  <si>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</si>
  <si>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</si>
  <si>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</si>
  <si>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</si>
  <si>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</si>
  <si>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</si>
  <si>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</si>
  <si>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</si>
  <si>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</si>
  <si>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</si>
  <si>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</si>
  <si>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</si>
  <si>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</si>
  <si>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</si>
  <si>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</si>
  <si>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</si>
  <si>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</si>
  <si>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</si>
  <si>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</si>
  <si>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</si>
  <si>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</si>
  <si>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</si>
  <si>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</si>
  <si>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</si>
  <si>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</si>
  <si>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</si>
  <si>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</si>
  <si>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</si>
  <si>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</si>
  <si>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</si>
  <si>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</si>
  <si>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</si>
  <si>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</si>
  <si>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</si>
  <si>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</si>
  <si>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</si>
  <si>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</si>
  <si>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</si>
  <si>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</si>
  <si>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</si>
  <si>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</si>
  <si>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</si>
  <si>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</si>
  <si>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</si>
  <si>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</si>
  <si>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</si>
  <si>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</si>
  <si>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</si>
  <si>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</si>
  <si>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</si>
  <si>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</si>
  <si>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</si>
  <si>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</si>
  <si>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</si>
  <si>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</si>
  <si>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</si>
  <si>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</si>
  <si>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</si>
  <si>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</si>
  <si>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</si>
  <si>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</si>
  <si>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</si>
  <si>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</si>
  <si>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</si>
  <si>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</si>
  <si>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</si>
  <si>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</si>
  <si>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</si>
  <si>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</si>
  <si>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</si>
  <si>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</si>
  <si>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</si>
  <si>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</si>
  <si>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</si>
  <si>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</si>
  <si>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</si>
  <si>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</si>
  <si>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</si>
  <si>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</si>
  <si>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</si>
  <si>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</si>
  <si>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</si>
  <si>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</si>
  <si>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</si>
  <si>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</si>
  <si>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</si>
  <si>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</si>
  <si>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</si>
  <si>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</si>
  <si>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</si>
  <si>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</si>
  <si>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</si>
  <si>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</si>
  <si>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</si>
  <si>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</si>
  <si>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</si>
  <si>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</si>
  <si>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</si>
  <si>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</si>
  <si>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</si>
  <si>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</si>
  <si>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</si>
  <si>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</si>
  <si>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</si>
  <si>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</si>
  <si>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</si>
  <si>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</si>
  <si>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</si>
  <si>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</si>
  <si>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</si>
  <si>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</si>
  <si>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</si>
  <si>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</si>
  <si>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</si>
  <si>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</si>
  <si>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</si>
  <si>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</si>
  <si>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</si>
  <si>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</si>
  <si>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</si>
  <si>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</si>
  <si>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</si>
  <si>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</si>
  <si>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</si>
  <si>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</si>
  <si>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</si>
  <si>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</si>
  <si>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</si>
  <si>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</si>
  <si>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</si>
  <si>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</si>
  <si>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</si>
  <si>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</si>
  <si>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</si>
  <si>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</si>
  <si>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</si>
  <si>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</si>
  <si>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</si>
  <si>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</si>
  <si>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</si>
  <si>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</si>
  <si>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</si>
  <si>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</si>
  <si>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</si>
  <si>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</si>
  <si>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</si>
  <si>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</si>
  <si>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</si>
  <si>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</si>
  <si>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</si>
  <si>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</si>
  <si>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</si>
  <si>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</si>
  <si>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</si>
  <si>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</si>
  <si>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</si>
  <si>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</si>
  <si>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</si>
  <si>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</si>
  <si>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</si>
  <si>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</si>
  <si>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</si>
  <si>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</si>
  <si>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</si>
  <si>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</si>
  <si>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</si>
  <si>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</si>
  <si>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</si>
  <si>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</si>
  <si>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</si>
  <si>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</si>
  <si>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</si>
  <si>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</si>
  <si>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</si>
  <si>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</si>
  <si>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</si>
  <si>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</si>
  <si>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</si>
  <si>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</si>
  <si>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</si>
  <si>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</si>
  <si>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</si>
  <si>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</si>
  <si>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</si>
  <si>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</si>
  <si>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</si>
  <si>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</si>
  <si>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</si>
  <si>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</si>
  <si>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</si>
  <si>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</si>
  <si>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</si>
  <si>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</si>
  <si>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</si>
  <si>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</si>
  <si>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</si>
  <si>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</si>
  <si>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</si>
  <si>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</si>
  <si>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</si>
  <si>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</si>
  <si>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</si>
  <si>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</si>
  <si>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</si>
  <si>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</si>
  <si>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</si>
  <si>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</si>
  <si>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</si>
  <si>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</si>
  <si>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</si>
  <si>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</si>
  <si>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</si>
  <si>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</si>
  <si>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</si>
  <si>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</si>
  <si>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</si>
  <si>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</si>
  <si>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</si>
  <si>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</si>
  <si>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</si>
  <si>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</si>
  <si>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</si>
  <si>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</si>
  <si>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</si>
  <si>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</si>
  <si>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</si>
  <si>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</si>
  <si>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</si>
  <si>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</si>
  <si>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</si>
  <si>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</si>
  <si>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</si>
  <si>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</si>
  <si>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</si>
  <si>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</si>
  <si>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</si>
  <si>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</si>
  <si>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</si>
  <si>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</si>
  <si>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</si>
  <si>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</si>
  <si>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</si>
  <si>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</si>
  <si>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</si>
  <si>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</si>
  <si>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</si>
  <si>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</si>
  <si>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</si>
  <si>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</si>
  <si>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</si>
  <si>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</si>
  <si>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</si>
  <si>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</si>
  <si>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</si>
  <si>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</si>
  <si>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</si>
  <si>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</si>
  <si>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</si>
  <si>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</si>
  <si>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</si>
  <si>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</si>
  <si>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</si>
  <si>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</si>
  <si>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</si>
  <si>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</si>
  <si>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</si>
  <si>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</si>
  <si>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</si>
  <si>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</si>
  <si>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</si>
  <si>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</si>
  <si>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</si>
  <si>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</si>
  <si>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</si>
  <si>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</si>
  <si>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</si>
  <si>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</si>
  <si>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</si>
  <si>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</si>
  <si>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</si>
  <si>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</si>
  <si>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</si>
  <si>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</si>
  <si>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</si>
  <si>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</si>
  <si>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</si>
  <si>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</si>
  <si>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</si>
  <si>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</si>
  <si>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</si>
  <si>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</si>
  <si>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</si>
  <si>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</si>
  <si>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</si>
  <si>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</si>
  <si>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</si>
  <si>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</si>
  <si>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</si>
  <si>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</si>
  <si>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</si>
  <si>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</si>
  <si>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</si>
  <si>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</si>
  <si>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</si>
  <si>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</si>
  <si>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</si>
  <si>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</si>
  <si>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</si>
  <si>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</si>
  <si>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</si>
  <si>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</si>
  <si>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</si>
  <si>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</si>
  <si>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</si>
  <si>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</si>
  <si>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</si>
  <si>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</si>
  <si>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</si>
  <si>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</si>
  <si>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</si>
  <si>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</si>
  <si>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</si>
  <si>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</si>
  <si>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</si>
  <si>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</si>
  <si>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</si>
  <si>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</si>
  <si>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</si>
  <si>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</si>
  <si>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</si>
  <si>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</si>
  <si>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</si>
  <si>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</si>
  <si>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</si>
  <si>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</si>
  <si>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</si>
  <si>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</si>
  <si>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</si>
  <si>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</si>
  <si>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</si>
  <si>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</si>
  <si>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</si>
  <si>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</si>
  <si>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</si>
  <si>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</si>
  <si>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</si>
  <si>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</si>
  <si>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</si>
  <si>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</si>
  <si>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</si>
  <si>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</si>
  <si>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</si>
  <si>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</si>
  <si>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</si>
  <si>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</si>
  <si>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</si>
  <si>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</si>
  <si>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</si>
  <si>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</si>
  <si>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</si>
  <si>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</si>
  <si>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</si>
  <si>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</si>
  <si>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</si>
  <si>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</si>
  <si>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</si>
  <si>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</si>
  <si>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</si>
  <si>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</si>
  <si>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</si>
  <si>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</si>
  <si>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</si>
  <si>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</si>
  <si>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</si>
  <si>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</si>
  <si>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</si>
  <si>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</si>
  <si>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</si>
  <si>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</si>
  <si>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</si>
  <si>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</si>
  <si>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</si>
  <si>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</si>
  <si>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</si>
  <si>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</si>
  <si>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</si>
  <si>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</si>
  <si>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</si>
  <si>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</si>
  <si>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</si>
  <si>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</si>
  <si>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</si>
  <si>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</si>
  <si>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</si>
  <si>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</si>
  <si>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</si>
  <si>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</si>
  <si>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</si>
  <si>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</si>
  <si>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</si>
  <si>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</si>
  <si>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</si>
  <si>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</si>
  <si>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</si>
  <si>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</si>
  <si>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</si>
  <si>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</si>
  <si>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</si>
  <si>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</si>
  <si>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</si>
  <si>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</si>
  <si>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</si>
  <si>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</si>
  <si>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</si>
  <si>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</si>
  <si>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</si>
  <si>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</si>
  <si>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</si>
  <si>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</si>
  <si>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</si>
  <si>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</si>
  <si>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</si>
  <si>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</si>
  <si>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</si>
  <si>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</si>
  <si>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</si>
  <si>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</si>
  <si>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</si>
  <si>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</si>
  <si>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</si>
  <si>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</si>
  <si>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</si>
  <si>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</si>
  <si>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</si>
  <si>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</si>
  <si>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</si>
  <si>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</si>
  <si>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</si>
  <si>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</si>
  <si>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</si>
  <si>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</si>
  <si>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</si>
  <si>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</si>
  <si>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</si>
  <si>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</si>
  <si>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</si>
  <si>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</si>
  <si>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</si>
  <si>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</si>
  <si>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</si>
  <si>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</si>
  <si>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</si>
  <si>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</si>
  <si>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</si>
  <si>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</si>
  <si>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</si>
  <si>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</si>
  <si>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</si>
  <si>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</si>
  <si>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</si>
  <si>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</si>
  <si>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</si>
  <si>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</si>
  <si>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</si>
  <si>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</si>
  <si>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</si>
  <si>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</si>
  <si>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</si>
  <si>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</si>
  <si>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</si>
  <si>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</si>
  <si>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</si>
  <si>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</si>
  <si>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</si>
  <si>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</si>
  <si>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</si>
  <si>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</si>
  <si>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</si>
  <si>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</si>
  <si>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</si>
  <si>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</si>
  <si>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</si>
  <si>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</si>
  <si>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</si>
  <si>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</si>
  <si>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</si>
  <si>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</si>
  <si>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</si>
  <si>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</si>
  <si>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</si>
  <si>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</si>
  <si>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</si>
  <si>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</si>
  <si>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</si>
  <si>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</si>
  <si>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</si>
  <si>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</si>
  <si>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</si>
  <si>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</si>
  <si>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</si>
  <si>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</si>
  <si>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</si>
  <si>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</si>
  <si>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</si>
  <si>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</si>
  <si>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</si>
  <si>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</si>
  <si>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</si>
  <si>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</si>
  <si>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</si>
  <si>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</si>
  <si>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</si>
  <si>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</si>
  <si>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</si>
  <si>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</si>
  <si>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</si>
  <si>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</si>
  <si>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</si>
  <si>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</si>
  <si>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</si>
  <si>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</si>
  <si>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</si>
  <si>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</si>
  <si>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</si>
  <si>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</si>
  <si>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</si>
  <si>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</si>
  <si>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</si>
  <si>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</si>
  <si>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</si>
  <si>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</si>
  <si>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</si>
  <si>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</si>
  <si>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</si>
  <si>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</si>
  <si>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</si>
  <si>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</si>
  <si>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</si>
  <si>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</si>
  <si>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</si>
  <si>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</si>
  <si>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</si>
  <si>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</si>
  <si>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</si>
  <si>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</si>
  <si>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</si>
  <si>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</si>
  <si>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</si>
  <si>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</si>
  <si>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</si>
  <si>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</si>
  <si>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</si>
  <si>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</si>
  <si>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</si>
  <si>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</si>
  <si>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</si>
  <si>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</si>
  <si>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</si>
  <si>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</si>
  <si>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</si>
  <si>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</si>
  <si>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</si>
  <si>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</si>
  <si>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</si>
  <si>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</si>
  <si>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</si>
  <si>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</si>
  <si>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</si>
  <si>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</si>
  <si>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</si>
  <si>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</si>
  <si>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</si>
  <si>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</si>
  <si>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</si>
  <si>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</si>
  <si>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</si>
  <si>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</si>
  <si>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</si>
  <si>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</si>
  <si>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</si>
  <si>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</si>
  <si>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</si>
  <si>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</si>
  <si>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</si>
  <si>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</si>
  <si>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</si>
  <si>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</si>
  <si>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</si>
  <si>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</si>
  <si>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</si>
  <si>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</si>
  <si>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</si>
  <si>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</si>
  <si>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</si>
  <si>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</si>
  <si>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</si>
  <si>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</si>
  <si>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</si>
  <si>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</si>
  <si>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</si>
  <si>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</si>
  <si>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</si>
  <si>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</si>
  <si>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</si>
  <si>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</si>
  <si>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</si>
  <si>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</si>
  <si>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</si>
  <si>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</si>
  <si>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</si>
  <si>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</si>
  <si>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</si>
  <si>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</si>
  <si>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</si>
  <si>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</si>
  <si>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</si>
  <si>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</si>
  <si>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</si>
  <si>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</si>
  <si>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</si>
  <si>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</si>
  <si>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</si>
  <si>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</si>
  <si>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</si>
  <si>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</si>
  <si>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</si>
  <si>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</si>
  <si>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</si>
  <si>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</si>
  <si>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</si>
  <si>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</si>
  <si>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</si>
  <si>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</si>
  <si>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</si>
  <si>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</si>
  <si>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</si>
  <si>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</si>
  <si>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</si>
  <si>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</si>
  <si>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</si>
  <si>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</si>
  <si>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</si>
  <si>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</si>
  <si>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</si>
  <si>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</si>
  <si>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</si>
  <si>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</si>
  <si>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</si>
  <si>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</si>
  <si>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</si>
  <si>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</si>
  <si>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</si>
  <si>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</si>
  <si>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</si>
  <si>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</si>
  <si>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</si>
  <si>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</si>
  <si>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</si>
  <si>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</si>
  <si>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</si>
  <si>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</si>
  <si>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</si>
  <si>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</si>
  <si>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</si>
  <si>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</si>
  <si>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</si>
  <si>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</si>
  <si>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</si>
  <si>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</si>
  <si>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</si>
  <si>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</si>
  <si>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</si>
  <si>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</si>
  <si>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</si>
  <si>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</si>
  <si>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</si>
  <si>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</si>
  <si>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</si>
  <si>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</si>
  <si>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</si>
  <si>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</si>
  <si>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</si>
  <si>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</si>
  <si>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</si>
  <si>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</si>
  <si>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</si>
  <si>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</si>
  <si>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</si>
  <si>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</si>
  <si>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</si>
  <si>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</si>
  <si>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</si>
  <si>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</si>
  <si>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</si>
  <si>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</si>
  <si>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</si>
  <si>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</si>
  <si>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</si>
  <si>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</si>
  <si>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</si>
  <si>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</si>
  <si>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</si>
  <si>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</si>
  <si>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</si>
  <si>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</si>
  <si>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</si>
  <si>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</si>
  <si>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</si>
  <si>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</si>
  <si>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</si>
  <si>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</si>
  <si>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</si>
  <si>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</si>
  <si>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</si>
  <si>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</si>
  <si>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</si>
  <si>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</si>
  <si>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</si>
  <si>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</si>
  <si>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</si>
  <si>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</si>
  <si>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</si>
  <si>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</si>
  <si>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</si>
  <si>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</si>
  <si>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</si>
  <si>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</si>
  <si>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</si>
  <si>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</si>
  <si>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</si>
  <si>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</si>
  <si>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</si>
  <si>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</si>
  <si>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</si>
  <si>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</si>
  <si>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</si>
  <si>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</si>
  <si>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</si>
  <si>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</si>
  <si>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</si>
  <si>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</si>
  <si>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</si>
  <si>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</si>
  <si>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</si>
  <si>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</si>
  <si>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</si>
  <si>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</si>
  <si>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</si>
  <si>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</si>
  <si>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</si>
  <si>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</si>
  <si>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</si>
  <si>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</si>
  <si>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</si>
  <si>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</si>
  <si>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</si>
  <si>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</si>
  <si>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</si>
  <si>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</si>
  <si>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</si>
  <si>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</si>
  <si>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</si>
  <si>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</si>
  <si>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</si>
  <si>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</si>
  <si>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</si>
  <si>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</si>
  <si>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</si>
  <si>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</si>
  <si>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</si>
  <si>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</si>
  <si>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</si>
  <si>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</si>
  <si>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</si>
  <si>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</si>
  <si>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</si>
  <si>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</si>
  <si>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</si>
  <si>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</si>
  <si>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</si>
  <si>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</si>
  <si>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</si>
  <si>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</si>
  <si>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</si>
  <si>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</si>
  <si>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</si>
  <si>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</si>
  <si>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</si>
  <si>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</si>
  <si>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</si>
  <si>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</si>
  <si>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</si>
  <si>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</si>
  <si>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</si>
  <si>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</si>
  <si>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</si>
  <si>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</si>
  <si>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</si>
  <si>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</si>
  <si>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</si>
  <si>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</si>
  <si>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</si>
  <si>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</si>
  <si>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</si>
  <si>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</si>
  <si>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</si>
  <si>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</si>
  <si>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</si>
  <si>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</si>
  <si>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</si>
  <si>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</si>
  <si>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</si>
  <si>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</si>
  <si>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</si>
  <si>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</si>
  <si>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</si>
  <si>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</si>
  <si>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</si>
  <si>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</si>
  <si>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</si>
  <si>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</si>
  <si>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</si>
  <si>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</si>
  <si>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</si>
  <si>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</si>
  <si>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</si>
  <si>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</si>
  <si>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</si>
  <si>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</si>
  <si>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</si>
  <si>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</si>
  <si>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</si>
  <si>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</si>
  <si>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</si>
  <si>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</si>
  <si>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</si>
  <si>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</si>
  <si>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</si>
  <si>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</si>
  <si>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</si>
  <si>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</si>
  <si>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</si>
  <si>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</si>
  <si>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</si>
  <si>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</si>
  <si>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</si>
  <si>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</si>
  <si>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</si>
  <si>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</si>
  <si>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</si>
  <si>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</si>
  <si>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</si>
  <si>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</si>
  <si>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</si>
  <si>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</si>
  <si>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</si>
  <si>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</si>
  <si>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</si>
  <si>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</si>
  <si>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</si>
  <si>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</si>
  <si>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</si>
  <si>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</si>
  <si>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</si>
  <si>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</si>
  <si>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</si>
  <si>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</si>
  <si>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</si>
  <si>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</si>
  <si>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</si>
  <si>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</si>
  <si>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</si>
  <si>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</si>
  <si>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</si>
  <si>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</si>
  <si>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</si>
  <si>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</si>
  <si>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</si>
  <si>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</si>
  <si>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</si>
  <si>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</si>
  <si>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</si>
  <si>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</si>
  <si>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</si>
  <si>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</si>
  <si>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</si>
  <si>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</si>
  <si>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</si>
  <si>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</si>
  <si>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</si>
  <si>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</si>
  <si>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</si>
  <si>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</si>
  <si>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</si>
  <si>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</si>
  <si>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</si>
  <si>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</si>
  <si>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</si>
  <si>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</si>
  <si>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</si>
  <si>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</si>
  <si>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</si>
  <si>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</si>
  <si>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</si>
  <si>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</si>
  <si>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</si>
  <si>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</si>
  <si>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</si>
  <si>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</si>
  <si>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</si>
  <si>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</si>
  <si>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</si>
  <si>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</si>
  <si>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</si>
  <si>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</si>
  <si>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</si>
  <si>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</si>
  <si>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</si>
  <si>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</si>
  <si>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</si>
  <si>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</si>
  <si>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</si>
  <si>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</si>
  <si>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</si>
  <si>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</si>
  <si>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</si>
  <si>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</si>
  <si>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</si>
  <si>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</si>
  <si>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</si>
  <si>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</si>
  <si>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</si>
  <si>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</si>
  <si>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</si>
  <si>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</si>
  <si>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</si>
  <si>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</si>
  <si>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</si>
  <si>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</si>
  <si>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</si>
  <si>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</si>
  <si>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</si>
  <si>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</si>
  <si>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</si>
  <si>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</si>
  <si>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</si>
  <si>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</si>
  <si>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</si>
  <si>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</si>
  <si>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</si>
  <si>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</si>
  <si>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</si>
  <si>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</si>
  <si>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</si>
  <si>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</si>
  <si>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</si>
  <si>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</si>
  <si>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</si>
  <si>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</si>
  <si>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</si>
  <si>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</si>
  <si>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</si>
  <si>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</si>
  <si>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</si>
  <si>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</si>
  <si>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</si>
  <si>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</si>
  <si>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</si>
  <si>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</si>
  <si>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</si>
  <si>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</si>
  <si>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</si>
  <si>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</si>
  <si>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</si>
  <si>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</si>
  <si>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</si>
  <si>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</si>
  <si>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</si>
  <si>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</si>
  <si>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</si>
  <si>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</si>
  <si>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</si>
  <si>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</si>
  <si>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</si>
  <si>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</si>
  <si>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</si>
  <si>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</si>
  <si>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</si>
  <si>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</si>
  <si>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</si>
  <si>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</si>
  <si>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</si>
  <si>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</si>
  <si>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</si>
  <si>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</si>
  <si>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</si>
  <si>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</si>
  <si>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</si>
  <si>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</si>
  <si>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</si>
  <si>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</si>
  <si>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</si>
  <si>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</si>
  <si>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</si>
  <si>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</si>
  <si>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</si>
  <si>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</si>
  <si>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</si>
  <si>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</si>
  <si>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</si>
  <si>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</si>
  <si>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</si>
  <si>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</si>
  <si>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</si>
  <si>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</si>
  <si>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</si>
  <si>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</si>
  <si>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</si>
  <si>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</si>
  <si>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</si>
  <si>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</si>
  <si>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</si>
  <si>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</si>
  <si>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</si>
  <si>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</si>
  <si>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</si>
  <si>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</si>
  <si>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</si>
  <si>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</si>
  <si>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</si>
  <si>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</si>
  <si>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</si>
  <si>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</si>
  <si>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</si>
  <si>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</si>
  <si>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</si>
  <si>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</si>
  <si>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</si>
  <si>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</si>
  <si>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</si>
  <si>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</si>
  <si>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</si>
  <si>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</si>
  <si>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</si>
  <si>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</si>
  <si>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</si>
  <si>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</si>
  <si>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</si>
  <si>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</si>
  <si>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</si>
  <si>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</si>
  <si>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</si>
  <si>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</si>
  <si>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</si>
  <si>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</si>
  <si>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</si>
  <si>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</si>
  <si>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</si>
  <si>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</si>
  <si>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</si>
  <si>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</si>
  <si>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</si>
  <si>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</si>
  <si>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</si>
  <si>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</si>
  <si>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</si>
  <si>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</si>
  <si>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</si>
  <si>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</si>
  <si>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</si>
  <si>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</si>
  <si>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</si>
  <si>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</si>
  <si>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</si>
  <si>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</si>
  <si>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</si>
  <si>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</si>
  <si>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</si>
  <si>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</si>
  <si>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</si>
  <si>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</si>
  <si>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</si>
  <si>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</si>
  <si>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</si>
  <si>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</si>
  <si>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</si>
  <si>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</si>
  <si>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</si>
  <si>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</si>
  <si>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</si>
  <si>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</si>
  <si>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</si>
  <si>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</si>
  <si>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</si>
  <si>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</si>
  <si>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</si>
  <si>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</si>
  <si>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</si>
  <si>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</si>
  <si>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</si>
  <si>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</si>
  <si>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</si>
  <si>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</si>
  <si>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</si>
  <si>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</si>
  <si>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</si>
  <si>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</si>
  <si>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</si>
  <si>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</si>
  <si>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</si>
  <si>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</si>
  <si>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</si>
  <si>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</si>
  <si>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</si>
  <si>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</si>
  <si>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</si>
  <si>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</si>
  <si>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</si>
  <si>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</si>
  <si>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</si>
  <si>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</si>
  <si>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</si>
  <si>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</si>
  <si>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</si>
  <si>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</si>
  <si>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</si>
  <si>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</si>
  <si>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</si>
  <si>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</si>
  <si>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</si>
  <si>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</si>
  <si>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</si>
  <si>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</si>
  <si>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</si>
  <si>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</si>
  <si>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</si>
  <si>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</si>
  <si>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</si>
  <si>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</si>
  <si>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</si>
  <si>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</si>
  <si>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</si>
  <si>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</si>
  <si>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</si>
  <si>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</si>
  <si>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</si>
  <si>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</si>
  <si>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</si>
  <si>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</si>
  <si>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</si>
  <si>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</si>
  <si>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</si>
  <si>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</si>
  <si>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</si>
  <si>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</si>
  <si>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</si>
  <si>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</si>
  <si>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</si>
  <si>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</si>
  <si>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</si>
  <si>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</si>
  <si>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</si>
  <si>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</si>
  <si>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</si>
  <si>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</si>
  <si>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</si>
  <si>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</si>
  <si>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</si>
  <si>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</si>
  <si>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</si>
  <si>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</si>
  <si>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</si>
  <si>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</si>
  <si>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</si>
  <si>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</si>
  <si>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</si>
  <si>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</si>
  <si>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</si>
  <si>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</si>
  <si>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</si>
  <si>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</si>
  <si>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</si>
  <si>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</si>
  <si>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</si>
  <si>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</si>
  <si>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</si>
  <si>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</si>
  <si>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</si>
  <si>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</si>
  <si>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</si>
  <si>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</si>
  <si>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</si>
  <si>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</si>
  <si>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</si>
  <si>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</si>
  <si>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</si>
  <si>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</si>
  <si>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</si>
  <si>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</si>
  <si>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</si>
  <si>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</si>
  <si>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</si>
  <si>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</si>
  <si>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</si>
  <si>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</si>
  <si>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</si>
  <si>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</si>
  <si>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</si>
  <si>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</si>
  <si>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</si>
  <si>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</si>
  <si>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</si>
  <si>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</si>
  <si>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</si>
  <si>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</si>
  <si>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</si>
  <si>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</si>
  <si>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</si>
  <si>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</si>
  <si>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</si>
  <si>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</si>
  <si>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</si>
  <si>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</si>
  <si>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</si>
  <si>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</si>
  <si>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</si>
  <si>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</si>
  <si>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</si>
  <si>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</si>
  <si>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</si>
  <si>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</si>
  <si>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</si>
  <si>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</si>
  <si>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</si>
  <si>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</si>
  <si>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</si>
  <si>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</si>
  <si>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</si>
  <si>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</si>
  <si>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</si>
  <si>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</si>
  <si>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</si>
  <si>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</si>
  <si>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</si>
  <si>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</si>
  <si>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</si>
  <si>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</si>
  <si>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</si>
  <si>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</si>
  <si>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</si>
  <si>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</si>
  <si>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</si>
  <si>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</si>
  <si>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</si>
  <si>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</si>
  <si>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</si>
  <si>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</si>
  <si>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</si>
  <si>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</si>
  <si>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</si>
  <si>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</si>
  <si>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</si>
  <si>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</si>
  <si>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</si>
  <si>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</si>
  <si>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</si>
  <si>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</si>
  <si>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</si>
  <si>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</si>
  <si>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</si>
  <si>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</si>
  <si>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</si>
  <si>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</si>
  <si>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</si>
  <si>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</si>
  <si>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</si>
  <si>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</si>
  <si>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</si>
  <si>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</si>
  <si>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</si>
  <si>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</si>
  <si>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</si>
  <si>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</si>
  <si>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</si>
  <si>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</si>
  <si>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</si>
  <si>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</si>
  <si>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</si>
  <si>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</si>
  <si>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</si>
  <si>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</si>
  <si>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</si>
  <si>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</si>
  <si>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</si>
  <si>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</si>
  <si>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</si>
  <si>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</si>
  <si>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</si>
  <si>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</si>
  <si>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</si>
  <si>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</si>
  <si>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</si>
  <si>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</si>
  <si>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</si>
  <si>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</si>
  <si>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</si>
  <si>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</si>
  <si>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</si>
  <si>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</si>
  <si>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</si>
  <si>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</si>
  <si>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</si>
  <si>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</si>
  <si>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</si>
  <si>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</si>
  <si>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</si>
  <si>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</si>
  <si>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</si>
  <si>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</si>
  <si>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</si>
  <si>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</si>
  <si>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</si>
  <si>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</si>
  <si>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</si>
  <si>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</si>
  <si>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</si>
  <si>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</si>
  <si>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</si>
  <si>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</si>
  <si>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</si>
  <si>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</si>
  <si>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</si>
  <si>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</si>
  <si>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</si>
  <si>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</si>
  <si>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</si>
  <si>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</si>
  <si>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</si>
  <si>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</si>
  <si>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</si>
  <si>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</si>
  <si>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</si>
  <si>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</si>
  <si>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</si>
  <si>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</si>
  <si>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</si>
  <si>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</si>
  <si>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</si>
  <si>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</si>
  <si>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</si>
  <si>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</si>
  <si>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</si>
  <si>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</si>
  <si>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</si>
  <si>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</si>
  <si>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</si>
  <si>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</si>
  <si>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</si>
  <si>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</si>
  <si>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</si>
  <si>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</si>
  <si>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</si>
  <si>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</si>
  <si>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</si>
  <si>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</si>
  <si>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</si>
  <si>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</si>
  <si>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</si>
  <si>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</si>
  <si>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</si>
  <si>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</si>
  <si>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</si>
  <si>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</si>
  <si>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</si>
  <si>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</si>
  <si>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</si>
  <si>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</si>
  <si>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</si>
  <si>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</si>
  <si>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</si>
  <si>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</si>
  <si>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</si>
  <si>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</si>
  <si>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</si>
  <si>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</si>
  <si>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</si>
  <si>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</si>
  <si>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</si>
  <si>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</si>
  <si>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</si>
  <si>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</si>
  <si>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</si>
  <si>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</si>
  <si>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</si>
  <si>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</si>
  <si>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</si>
  <si>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</si>
  <si>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</si>
  <si>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</si>
  <si>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</si>
  <si>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</si>
  <si>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</si>
  <si>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</si>
  <si>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</si>
  <si>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</si>
  <si>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</si>
  <si>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</si>
  <si>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</si>
  <si>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</si>
  <si>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</si>
  <si>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</si>
  <si>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</si>
  <si>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</si>
  <si>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</si>
  <si>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</si>
  <si>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</si>
  <si>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</si>
  <si>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</si>
  <si>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</si>
  <si>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</si>
  <si>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</si>
  <si>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</si>
  <si>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</si>
  <si>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</si>
  <si>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</si>
  <si>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</si>
  <si>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</si>
  <si>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</si>
  <si>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</si>
  <si>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</si>
  <si>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</si>
  <si>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</si>
  <si>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</si>
  <si>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</si>
  <si>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</si>
  <si>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</si>
  <si>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</si>
  <si>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</si>
  <si>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</si>
  <si>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</si>
  <si>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</si>
  <si>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</si>
  <si>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</si>
  <si>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</si>
  <si>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</si>
  <si>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</si>
  <si>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</si>
  <si>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</si>
  <si>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</si>
  <si>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</si>
  <si>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</si>
  <si>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</si>
  <si>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</si>
  <si>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</si>
  <si>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</si>
  <si>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</si>
  <si>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</si>
  <si>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</si>
  <si>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</si>
  <si>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</si>
  <si>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</si>
  <si>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</si>
  <si>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</si>
  <si>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</si>
  <si>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</si>
  <si>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</si>
  <si>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</si>
  <si>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</si>
  <si>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</si>
  <si>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</si>
  <si>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</si>
  <si>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</si>
  <si>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</si>
  <si>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</si>
  <si>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</si>
  <si>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</si>
  <si>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</si>
  <si>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</si>
  <si>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</si>
  <si>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</si>
  <si>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</si>
  <si>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</si>
  <si>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</si>
  <si>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</si>
  <si>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</si>
  <si>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</si>
  <si>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</si>
  <si>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</si>
  <si>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</si>
  <si>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</si>
  <si>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</si>
  <si>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</si>
  <si>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</si>
  <si>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</si>
  <si>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</si>
  <si>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</si>
  <si>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</si>
  <si>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</si>
  <si>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</si>
  <si>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</si>
  <si>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</si>
  <si>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</si>
  <si>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</si>
  <si>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</si>
  <si>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</si>
  <si>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</si>
  <si>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</si>
  <si>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</si>
  <si>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</si>
  <si>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</si>
  <si>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</si>
  <si>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</si>
  <si>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</si>
  <si>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</si>
  <si>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</si>
  <si>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</si>
  <si>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</si>
  <si>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</si>
  <si>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</si>
  <si>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</si>
  <si>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</si>
  <si>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</si>
  <si>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</si>
  <si>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</si>
  <si>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</si>
  <si>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</si>
  <si>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</si>
  <si>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</si>
  <si>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</si>
  <si>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</si>
  <si>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</si>
  <si>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</si>
  <si>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</si>
  <si>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</si>
  <si>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</si>
  <si>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</si>
  <si>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</si>
  <si>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</si>
  <si>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</si>
  <si>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</si>
  <si>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</si>
  <si>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</si>
  <si>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</si>
  <si>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</si>
  <si>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</si>
  <si>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</si>
  <si>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</si>
  <si>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</si>
  <si>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</si>
  <si>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</si>
  <si>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</si>
  <si>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</si>
  <si>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</si>
  <si>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</si>
  <si>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</si>
  <si>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</si>
  <si>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</si>
  <si>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</si>
  <si>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</si>
  <si>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</si>
  <si>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</si>
  <si>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</si>
  <si>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</si>
  <si>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</si>
  <si>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</si>
  <si>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</si>
  <si>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</si>
  <si>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</si>
  <si>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</si>
  <si>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</si>
  <si>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</si>
  <si>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</si>
  <si>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</si>
  <si>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</si>
  <si>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</si>
  <si>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</si>
  <si>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</si>
  <si>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</si>
  <si>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</si>
  <si>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</si>
  <si>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</si>
  <si>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</si>
  <si>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</si>
  <si>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</si>
  <si>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</si>
  <si>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</si>
  <si>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</si>
  <si>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</si>
  <si>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</si>
  <si>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</si>
  <si>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</si>
  <si>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</si>
  <si>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</si>
  <si>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</si>
  <si>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</si>
  <si>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</si>
  <si>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</si>
  <si>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</si>
  <si>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</si>
  <si>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</si>
  <si>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</si>
  <si>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</si>
  <si>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</si>
  <si>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</si>
  <si>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</si>
  <si>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</si>
  <si>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</si>
  <si>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</si>
  <si>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</si>
  <si>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</si>
  <si>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</si>
  <si>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</si>
  <si>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</si>
  <si>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</si>
  <si>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</si>
  <si>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</si>
  <si>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</si>
  <si>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</si>
  <si>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</si>
  <si>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</si>
  <si>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</si>
  <si>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</si>
  <si>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</si>
  <si>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</si>
  <si>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</si>
  <si>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</si>
  <si>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</si>
  <si>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</si>
  <si>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</si>
  <si>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</si>
  <si>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</si>
  <si>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</si>
  <si>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</si>
  <si>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</si>
  <si>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</si>
  <si>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</si>
  <si>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</si>
  <si>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</si>
  <si>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</si>
  <si>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</si>
  <si>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</si>
  <si>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</si>
  <si>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</si>
  <si>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</si>
  <si>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</si>
  <si>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</si>
  <si>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</si>
  <si>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</si>
  <si>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</si>
  <si>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</si>
  <si>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</si>
  <si>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</si>
  <si>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</si>
  <si>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</si>
  <si>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</si>
  <si>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</si>
  <si>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</si>
  <si>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</si>
  <si>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</si>
  <si>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</si>
  <si>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</si>
  <si>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</si>
  <si>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</si>
  <si>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</si>
  <si>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</si>
  <si>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</si>
  <si>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</si>
  <si>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</si>
  <si>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</si>
  <si>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</si>
  <si>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</si>
  <si>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</si>
  <si>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</si>
  <si>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</si>
  <si>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</si>
  <si>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</si>
  <si>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</si>
  <si>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</si>
  <si>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</si>
  <si>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</si>
  <si>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</si>
  <si>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</si>
  <si>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</si>
  <si>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</si>
  <si>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</si>
  <si>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</si>
  <si>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</si>
  <si>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</si>
  <si>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</si>
  <si>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</si>
  <si>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</si>
  <si>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</si>
  <si>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</si>
  <si>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</si>
  <si>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</si>
  <si>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</si>
  <si>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</si>
  <si>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</si>
  <si>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</si>
  <si>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</si>
  <si>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</si>
  <si>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</si>
  <si>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</si>
  <si>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</si>
  <si>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</si>
  <si>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</si>
  <si>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</si>
  <si>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</si>
  <si>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</si>
  <si>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</si>
  <si>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</si>
  <si>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</si>
  <si>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</si>
  <si>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</si>
  <si>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</si>
  <si>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</si>
  <si>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</si>
  <si>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</si>
  <si>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</si>
  <si>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</si>
  <si>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</si>
  <si>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</si>
  <si>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</si>
  <si>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</si>
  <si>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</si>
  <si>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</si>
  <si>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</si>
  <si>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</si>
  <si>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</si>
  <si>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</si>
  <si>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</si>
  <si>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</si>
  <si>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</si>
  <si>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</si>
  <si>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</si>
  <si>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</si>
  <si>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</si>
  <si>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</si>
  <si>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</si>
  <si>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</si>
  <si>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</si>
  <si>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</si>
  <si>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</si>
  <si>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</si>
  <si>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</si>
  <si>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</si>
  <si>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</si>
  <si>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</si>
  <si>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</si>
  <si>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</si>
  <si>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</si>
  <si>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</si>
  <si>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</si>
  <si>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</si>
  <si>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</si>
  <si>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</si>
  <si>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</si>
  <si>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</si>
  <si>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</si>
  <si>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</si>
  <si>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</si>
  <si>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</si>
  <si>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</si>
  <si>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</si>
  <si>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</si>
  <si>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</si>
  <si>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</si>
  <si>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</si>
  <si>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</si>
  <si>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</si>
  <si>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</si>
  <si>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</si>
  <si>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</si>
  <si>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</si>
  <si>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</si>
  <si>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</si>
  <si>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</si>
  <si>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</si>
  <si>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</si>
  <si>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</si>
  <si>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</si>
  <si>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</si>
  <si>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</si>
  <si>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</si>
  <si>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</si>
  <si>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</si>
  <si>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</si>
  <si>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</si>
  <si>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</si>
  <si>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</si>
  <si>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</si>
  <si>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</si>
  <si>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</si>
  <si>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</si>
  <si>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</si>
  <si>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</si>
  <si>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</si>
  <si>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</si>
  <si>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</si>
  <si>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</si>
  <si>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</si>
  <si>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</si>
  <si>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</si>
  <si>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</si>
  <si>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</si>
  <si>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</si>
  <si>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</si>
  <si>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</si>
  <si>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</si>
  <si>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</si>
  <si>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</si>
  <si>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</si>
  <si>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</si>
  <si>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</si>
  <si>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</si>
  <si>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</si>
  <si>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</si>
  <si>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</si>
  <si>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</si>
  <si>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</si>
  <si>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</si>
  <si>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</si>
  <si>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</si>
  <si>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</si>
  <si>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</si>
  <si>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</si>
  <si>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</si>
  <si>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</si>
  <si>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</si>
  <si>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</si>
  <si>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</si>
  <si>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</si>
  <si>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</si>
  <si>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</si>
  <si>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</si>
  <si>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</si>
  <si>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</si>
  <si>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</si>
  <si>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</si>
  <si>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</si>
  <si>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</si>
  <si>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</si>
  <si>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</si>
  <si>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</si>
  <si>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</si>
  <si>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</si>
  <si>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</si>
  <si>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</si>
  <si>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</si>
  <si>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</si>
  <si>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</si>
  <si>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</si>
  <si>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</si>
  <si>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</si>
  <si>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</si>
  <si>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</si>
  <si>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</si>
  <si>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</si>
  <si>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</si>
  <si>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</si>
  <si>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</si>
  <si>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</si>
  <si>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</si>
  <si>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</si>
  <si>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</si>
  <si>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</si>
  <si>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</si>
  <si>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</si>
  <si>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</si>
  <si>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</si>
  <si>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</si>
  <si>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</si>
  <si>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</si>
  <si>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</si>
  <si>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</si>
  <si>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</si>
  <si>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</si>
  <si>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</si>
  <si>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</si>
  <si>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</si>
  <si>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</si>
  <si>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</si>
  <si>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</si>
  <si>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</si>
  <si>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</si>
  <si>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</si>
  <si>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</si>
  <si>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</si>
  <si>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</si>
  <si>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</si>
  <si>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</si>
  <si>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</si>
  <si>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</si>
  <si>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</si>
  <si>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</si>
  <si>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</si>
  <si>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</si>
  <si>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</si>
  <si>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</si>
  <si>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</si>
  <si>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</si>
  <si>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</si>
  <si>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</si>
  <si>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</si>
  <si>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</si>
  <si>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</si>
  <si>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</si>
  <si>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</si>
  <si>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</si>
  <si>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</si>
  <si>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</si>
  <si>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</si>
  <si>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</si>
  <si>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</si>
  <si>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</si>
  <si>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</si>
  <si>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</si>
  <si>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</si>
  <si>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</si>
  <si>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</si>
  <si>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</si>
  <si>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</si>
  <si>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</si>
  <si>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</si>
  <si>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</si>
  <si>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</si>
  <si>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</si>
  <si>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</si>
  <si>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</si>
  <si>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</si>
  <si>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</si>
  <si>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</si>
  <si>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</si>
  <si>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</si>
  <si>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</si>
  <si>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</si>
  <si>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</si>
  <si>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</si>
  <si>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</si>
  <si>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</si>
  <si>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</si>
  <si>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</si>
  <si>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</si>
  <si>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</si>
  <si>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</si>
  <si>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</si>
  <si>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</si>
  <si>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</si>
  <si>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</si>
  <si>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</si>
  <si>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</si>
  <si>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</si>
  <si>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</si>
  <si>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</si>
  <si>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</si>
  <si>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</si>
  <si>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</si>
  <si>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</si>
  <si>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</si>
  <si>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</si>
  <si>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</si>
  <si>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</si>
  <si>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</si>
  <si>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</si>
  <si>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</si>
  <si>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</si>
  <si>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</si>
  <si>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</si>
  <si>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</si>
  <si>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</si>
  <si>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</si>
  <si>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</si>
  <si>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</si>
  <si>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</si>
  <si>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</si>
  <si>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</si>
  <si>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</si>
  <si>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</si>
  <si>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</si>
  <si>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</si>
  <si>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</si>
  <si>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</si>
  <si>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</si>
  <si>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</si>
  <si>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</si>
  <si>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</si>
  <si>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</si>
  <si>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</si>
  <si>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</si>
  <si>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</si>
  <si>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</si>
  <si>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</si>
  <si>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</si>
  <si>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</si>
  <si>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</si>
  <si>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</si>
  <si>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</si>
  <si>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</si>
  <si>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</si>
  <si>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</si>
  <si>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</si>
  <si>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</si>
  <si>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</si>
  <si>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</si>
  <si>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</si>
  <si>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</si>
  <si>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</si>
  <si>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</si>
  <si>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</si>
  <si>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</si>
  <si>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</si>
  <si>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</si>
  <si>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</si>
  <si>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</si>
  <si>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</si>
  <si>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</si>
  <si>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</si>
  <si>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</si>
  <si>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</si>
  <si>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</si>
  <si>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</si>
  <si>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</si>
  <si>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</si>
  <si>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</si>
  <si>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</si>
  <si>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</si>
  <si>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</si>
  <si>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</si>
  <si>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</si>
  <si>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</si>
  <si>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</si>
  <si>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</si>
  <si>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</si>
  <si>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</si>
  <si>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</si>
  <si>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</si>
  <si>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</si>
  <si>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</si>
  <si>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</si>
  <si>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</si>
  <si>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</si>
  <si>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</si>
  <si>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</si>
  <si>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</si>
  <si>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</si>
  <si>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</si>
  <si>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</si>
  <si>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</si>
  <si>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</si>
  <si>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</si>
  <si>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</si>
  <si>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</si>
  <si>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</si>
  <si>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</si>
  <si>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</si>
  <si>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</si>
  <si>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</si>
  <si>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</si>
  <si>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</si>
  <si>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</si>
  <si>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</si>
  <si>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</si>
  <si>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</si>
  <si>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</si>
  <si>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</si>
  <si>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</si>
  <si>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</si>
  <si>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</si>
  <si>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</si>
  <si>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</si>
  <si>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</si>
  <si>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</si>
  <si>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</si>
  <si>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</si>
  <si>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</si>
  <si>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</si>
  <si>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</si>
  <si>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</si>
  <si>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</si>
  <si>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</si>
  <si>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</si>
  <si>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</si>
  <si>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</si>
  <si>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</si>
  <si>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</si>
  <si>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</si>
  <si>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</si>
  <si>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</si>
  <si>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</si>
  <si>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</si>
  <si>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</si>
  <si>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</si>
  <si>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</si>
  <si>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</si>
  <si>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</si>
  <si>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</si>
  <si>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</si>
  <si>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</si>
  <si>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</si>
  <si>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</si>
  <si>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</si>
  <si>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</si>
  <si>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</si>
  <si>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</si>
  <si>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</si>
  <si>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</si>
  <si>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</si>
  <si>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</si>
  <si>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</si>
  <si>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</si>
  <si>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</si>
  <si>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</si>
  <si>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</si>
  <si>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</si>
  <si>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</si>
  <si>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</si>
  <si>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</si>
  <si>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</si>
  <si>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</si>
  <si>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</si>
  <si>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</si>
  <si>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</si>
  <si>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</si>
  <si>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</si>
  <si>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</si>
  <si>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</si>
  <si>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</si>
  <si>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</si>
  <si>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</si>
  <si>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</si>
  <si>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</si>
  <si>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</si>
  <si>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</si>
  <si>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</si>
  <si>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</si>
  <si>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</si>
  <si>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</si>
  <si>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</si>
  <si>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</si>
  <si>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</si>
  <si>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</si>
  <si>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</si>
  <si>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</si>
  <si>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</si>
  <si>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</si>
  <si>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</si>
  <si>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</si>
  <si>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</si>
  <si>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</si>
  <si>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</si>
  <si>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</si>
  <si>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</si>
  <si>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</si>
  <si>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</si>
  <si>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</si>
  <si>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</si>
  <si>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</si>
  <si>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</si>
  <si>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</si>
  <si>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</si>
  <si>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</si>
  <si>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</si>
  <si>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</si>
  <si>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</si>
  <si>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</si>
  <si>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</si>
  <si>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</si>
  <si>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</si>
  <si>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</si>
  <si>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</si>
  <si>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</si>
  <si>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</si>
  <si>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</si>
  <si>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</si>
  <si>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</si>
  <si>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</si>
  <si>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</si>
  <si>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</si>
  <si>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</si>
  <si>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</si>
  <si>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</si>
  <si>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</si>
  <si>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</si>
  <si>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</si>
  <si>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</si>
  <si>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</si>
  <si>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</si>
  <si>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</si>
  <si>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</si>
  <si>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</si>
  <si>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</si>
  <si>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</si>
  <si>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</si>
  <si>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</si>
  <si>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</si>
  <si>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</si>
  <si>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</si>
  <si>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</si>
  <si>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</si>
  <si>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</si>
  <si>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</si>
  <si>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</si>
  <si>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</si>
  <si>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</si>
  <si>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</si>
  <si>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</si>
  <si>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</si>
  <si>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</si>
  <si>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</si>
  <si>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</si>
  <si>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</si>
  <si>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</si>
  <si>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</si>
  <si>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</si>
  <si>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</si>
  <si>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</si>
  <si>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</si>
  <si>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</si>
  <si>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</si>
  <si>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</si>
  <si>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</si>
  <si>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</si>
  <si>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</si>
  <si>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</si>
  <si>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</si>
  <si>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</si>
  <si>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</si>
  <si>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</si>
  <si>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</si>
  <si>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</si>
  <si>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</si>
  <si>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</si>
  <si>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</si>
  <si>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</si>
  <si>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</si>
  <si>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</si>
  <si>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</si>
  <si>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</si>
  <si>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</si>
  <si>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</si>
  <si>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</si>
  <si>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</si>
  <si>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</si>
  <si>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</si>
  <si>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</si>
  <si>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</si>
  <si>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</si>
  <si>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</si>
  <si>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</si>
  <si>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</si>
  <si>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</si>
  <si>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</si>
  <si>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</si>
  <si>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</si>
  <si>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</si>
  <si>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</si>
  <si>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</si>
  <si>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</si>
  <si>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</si>
  <si>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</si>
  <si>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</si>
  <si>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</si>
  <si>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</si>
  <si>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</si>
  <si>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</si>
  <si>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</si>
  <si>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</si>
  <si>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</si>
  <si>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</si>
  <si>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</si>
  <si>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</si>
  <si>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</si>
  <si>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</si>
  <si>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</si>
  <si>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</si>
  <si>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</si>
  <si>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</si>
  <si>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</si>
  <si>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</si>
  <si>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</si>
  <si>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</si>
  <si>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</si>
  <si>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</si>
  <si>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</si>
  <si>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</si>
  <si>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</si>
  <si>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</si>
  <si>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</si>
  <si>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</si>
  <si>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</si>
  <si>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</si>
  <si>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</si>
  <si>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</si>
  <si>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</si>
  <si>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</si>
  <si>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</si>
  <si>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</si>
  <si>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</si>
  <si>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</si>
  <si>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</si>
  <si>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</si>
  <si>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</si>
  <si>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</si>
  <si>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</si>
  <si>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</si>
  <si>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</si>
  <si>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</si>
  <si>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</si>
  <si>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</si>
  <si>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</si>
  <si>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</si>
  <si>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</si>
  <si>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</si>
  <si>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</si>
  <si>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</si>
  <si>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</si>
  <si>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</si>
  <si>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</si>
  <si>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</si>
  <si>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</si>
  <si>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</si>
  <si>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</si>
  <si>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</si>
  <si>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</si>
  <si>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</si>
  <si>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</si>
  <si>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</si>
  <si>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</si>
  <si>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</si>
  <si>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</si>
  <si>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</si>
  <si>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</si>
  <si>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</si>
  <si>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</si>
  <si>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</si>
  <si>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</si>
  <si>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</si>
  <si>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</si>
  <si>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</si>
  <si>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</si>
  <si>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</si>
  <si>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</si>
  <si>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</si>
  <si>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</si>
  <si>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</si>
  <si>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</si>
  <si>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</si>
  <si>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</si>
  <si>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</si>
  <si>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</si>
  <si>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</si>
  <si>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</si>
  <si>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</si>
  <si>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</si>
  <si>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</si>
  <si>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</si>
  <si>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</si>
  <si>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</si>
  <si>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</si>
  <si>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</si>
  <si>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</si>
  <si>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</si>
  <si>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</si>
  <si>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</si>
  <si>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</si>
  <si>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</si>
  <si>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</si>
  <si>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</si>
  <si>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</si>
  <si>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</si>
  <si>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</si>
  <si>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</si>
  <si>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</si>
  <si>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</si>
  <si>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</si>
  <si>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</si>
  <si>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</si>
  <si>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</si>
  <si>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</si>
  <si>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</si>
  <si>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</si>
  <si>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</si>
  <si>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</si>
  <si>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</si>
  <si>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</si>
  <si>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</si>
  <si>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</si>
  <si>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</si>
  <si>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</si>
  <si>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</si>
  <si>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</si>
  <si>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</si>
  <si>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</si>
  <si>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</si>
  <si>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</si>
  <si>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</si>
  <si>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</si>
  <si>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</si>
  <si>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</si>
  <si>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</si>
  <si>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</si>
  <si>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</si>
  <si>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</si>
  <si>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</si>
  <si>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</si>
  <si>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</si>
  <si>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</si>
  <si>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</si>
  <si>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</si>
  <si>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</si>
  <si>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</si>
  <si>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</si>
  <si>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</si>
  <si>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</si>
  <si>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</si>
  <si>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</si>
  <si>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</si>
  <si>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</si>
  <si>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</si>
  <si>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</si>
  <si>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</si>
  <si>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</si>
  <si>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</si>
  <si>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</si>
  <si>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</si>
  <si>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</si>
  <si>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</si>
  <si>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</si>
  <si>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</si>
  <si>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</si>
  <si>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</si>
  <si>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</si>
  <si>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</si>
  <si>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</si>
  <si>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</si>
  <si>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</si>
  <si>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</si>
  <si>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</si>
  <si>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</si>
  <si>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</si>
  <si>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</si>
  <si>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</si>
  <si>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</si>
  <si>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</si>
  <si>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</si>
  <si>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</si>
  <si>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</si>
  <si>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</si>
  <si>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</si>
  <si>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</si>
  <si>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</si>
  <si>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</si>
  <si>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</si>
  <si>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</si>
  <si>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</si>
  <si>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</si>
  <si>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</si>
  <si>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</si>
  <si>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</si>
  <si>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</si>
  <si>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</si>
  <si>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</si>
  <si>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</si>
  <si>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</si>
  <si>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</si>
  <si>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</si>
  <si>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</si>
  <si>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</si>
  <si>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</si>
  <si>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</si>
  <si>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</si>
  <si>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</si>
  <si>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</si>
  <si>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</si>
  <si>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</si>
  <si>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</si>
  <si>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</si>
  <si>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</si>
  <si>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</si>
  <si>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</si>
  <si>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</si>
  <si>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</si>
  <si>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</si>
  <si>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</si>
  <si>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</si>
  <si>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</si>
  <si>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</si>
  <si>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</si>
  <si>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</si>
  <si>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</si>
  <si>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</si>
  <si>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</si>
  <si>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</si>
  <si>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</si>
  <si>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</si>
  <si>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</si>
  <si>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</si>
  <si>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</si>
  <si>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</si>
  <si>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</si>
  <si>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</si>
  <si>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</si>
  <si>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</si>
  <si>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</si>
  <si>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</si>
  <si>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</si>
  <si>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</si>
  <si>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</si>
  <si>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</si>
  <si>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</si>
  <si>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</si>
  <si>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</si>
  <si>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</si>
  <si>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</si>
  <si>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</si>
  <si>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</si>
  <si>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</si>
  <si>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</si>
  <si>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</si>
  <si>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</si>
  <si>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</si>
  <si>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</si>
  <si>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</si>
  <si>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</si>
  <si>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</si>
  <si>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</si>
  <si>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</si>
  <si>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</si>
  <si>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</si>
  <si>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</si>
  <si>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</si>
  <si>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</si>
  <si>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</si>
  <si>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</si>
  <si>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</si>
  <si>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</si>
  <si>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</si>
  <si>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</si>
  <si>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</si>
  <si>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</si>
  <si>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</si>
  <si>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</si>
  <si>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</si>
  <si>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</si>
  <si>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</si>
  <si>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</si>
  <si>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</si>
  <si>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</si>
  <si>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</si>
  <si>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</si>
  <si>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</si>
  <si>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</si>
  <si>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</si>
  <si>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</si>
  <si>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</si>
  <si>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</si>
  <si>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</si>
  <si>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</si>
  <si>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</si>
  <si>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</si>
  <si>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</si>
  <si>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</si>
  <si>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</si>
  <si>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</si>
  <si>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</si>
  <si>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</si>
  <si>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</si>
  <si>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</si>
  <si>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</si>
  <si>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</si>
  <si>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</si>
  <si>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</si>
  <si>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</si>
  <si>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</si>
  <si>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</si>
  <si>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</si>
  <si>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</si>
  <si>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</si>
  <si>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</si>
  <si>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</si>
  <si>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</si>
  <si>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</si>
  <si>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</si>
  <si>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</si>
  <si>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</si>
  <si>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</si>
  <si>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</si>
  <si>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</si>
  <si>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</si>
  <si>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</si>
  <si>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</si>
  <si>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</si>
  <si>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</si>
  <si>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</si>
  <si>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</si>
  <si>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</si>
  <si>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</si>
  <si>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</si>
  <si>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</si>
  <si>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</si>
  <si>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</si>
  <si>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</si>
  <si>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</si>
  <si>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</si>
  <si>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</si>
  <si>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</si>
  <si>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</si>
  <si>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</si>
  <si>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</si>
  <si>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</si>
  <si>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</si>
  <si>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</si>
  <si>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</si>
  <si>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</si>
  <si>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</si>
  <si>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</si>
  <si>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</si>
  <si>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</si>
  <si>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</si>
  <si>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</si>
  <si>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</si>
  <si>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</si>
  <si>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</si>
  <si>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</si>
  <si>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</si>
  <si>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</si>
  <si>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</si>
  <si>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</si>
  <si>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</si>
  <si>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</si>
  <si>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</si>
  <si>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</si>
  <si>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</si>
  <si>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</si>
  <si>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</si>
  <si>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</si>
  <si>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</si>
  <si>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</si>
  <si>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</si>
  <si>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</si>
  <si>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</si>
  <si>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</si>
  <si>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</si>
  <si>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</si>
  <si>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</si>
  <si>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</si>
  <si>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</si>
  <si>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</si>
  <si>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</si>
  <si>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</si>
  <si>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</si>
  <si>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</si>
  <si>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</si>
  <si>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</si>
  <si>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</si>
  <si>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</si>
  <si>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</si>
  <si>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</si>
  <si>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</si>
  <si>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</si>
  <si>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</si>
  <si>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</si>
  <si>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</si>
  <si>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</si>
  <si>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</si>
  <si>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</si>
  <si>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</si>
  <si>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</si>
  <si>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</si>
  <si>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</si>
  <si>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</si>
  <si>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</si>
  <si>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</si>
  <si>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</si>
  <si>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</si>
  <si>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</si>
  <si>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</si>
  <si>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</si>
  <si>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</si>
  <si>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</si>
  <si>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</si>
  <si>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</si>
  <si>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</si>
  <si>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</si>
  <si>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</si>
  <si>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</si>
  <si>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</si>
  <si>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</si>
  <si>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</si>
  <si>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</si>
  <si>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</si>
  <si>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</si>
  <si>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</si>
  <si>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</si>
  <si>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</si>
  <si>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</si>
  <si>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</si>
  <si>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</si>
  <si>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</si>
  <si>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</si>
  <si>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</si>
  <si>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</si>
  <si>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</si>
  <si>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</si>
  <si>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</si>
  <si>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</si>
  <si>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</si>
  <si>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</si>
  <si>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</si>
  <si>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</si>
  <si>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</si>
  <si>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</si>
  <si>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</si>
  <si>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</si>
  <si>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</si>
  <si>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</si>
  <si>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</si>
  <si>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</si>
  <si>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</si>
  <si>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</si>
  <si>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</si>
  <si>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</si>
  <si>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</si>
  <si>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</si>
  <si>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</si>
  <si>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</si>
  <si>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</si>
  <si>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</si>
  <si>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</si>
  <si>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</si>
  <si>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</si>
  <si>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</si>
  <si>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</si>
  <si>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</si>
  <si>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</si>
  <si>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</si>
  <si>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</si>
  <si>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</si>
  <si>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</si>
  <si>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</si>
  <si>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</si>
  <si>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</si>
  <si>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</si>
  <si>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</si>
  <si>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</si>
  <si>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</si>
  <si>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</si>
  <si>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</si>
  <si>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</si>
  <si>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</si>
  <si>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</si>
  <si>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</si>
  <si>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</si>
  <si>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</si>
  <si>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</si>
  <si>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</si>
  <si>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</si>
  <si>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</si>
  <si>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</si>
  <si>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</si>
  <si>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</si>
  <si>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</si>
  <si>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</si>
  <si>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</si>
  <si>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</si>
  <si>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</si>
  <si>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</si>
  <si>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</si>
  <si>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</si>
  <si>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</si>
  <si>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</si>
  <si>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</si>
  <si>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</si>
  <si>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</si>
  <si>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</si>
  <si>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</si>
  <si>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</si>
  <si>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</si>
  <si>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</si>
  <si>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</si>
  <si>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</si>
  <si>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</si>
  <si>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</si>
  <si>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</si>
  <si>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</si>
  <si>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</si>
  <si>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</si>
  <si>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</si>
  <si>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</si>
  <si>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</si>
  <si>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</si>
  <si>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</si>
  <si>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</si>
  <si>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</si>
  <si>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</si>
  <si>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</si>
  <si>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</si>
  <si>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</si>
  <si>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</si>
  <si>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</si>
  <si>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</si>
  <si>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</si>
  <si>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</si>
  <si>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</si>
  <si>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</si>
  <si>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</si>
  <si>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</si>
  <si>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</si>
  <si>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</si>
  <si>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</si>
  <si>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</si>
  <si>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</si>
  <si>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</si>
  <si>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</si>
  <si>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</si>
  <si>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</si>
  <si>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</si>
  <si>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</si>
  <si>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</si>
  <si>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</si>
  <si>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</si>
  <si>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</si>
  <si>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</si>
  <si>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</si>
  <si>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</si>
  <si>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</si>
  <si>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</si>
  <si>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</si>
  <si>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</si>
  <si>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</si>
  <si>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</si>
  <si>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</si>
  <si>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</si>
  <si>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</si>
  <si>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</si>
  <si>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</si>
  <si>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</si>
  <si>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</si>
  <si>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</si>
  <si>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</si>
  <si>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</si>
  <si>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</si>
  <si>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</si>
  <si>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</si>
  <si>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</si>
  <si>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</si>
  <si>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</si>
  <si>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</si>
  <si>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</si>
  <si>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</si>
  <si>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</si>
  <si>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</si>
  <si>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</si>
  <si>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</si>
  <si>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</si>
  <si>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</si>
  <si>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</si>
  <si>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</si>
  <si>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</si>
  <si>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</si>
  <si>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</si>
  <si>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</si>
  <si>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</si>
  <si>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</si>
  <si>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</si>
  <si>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</si>
  <si>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</si>
  <si>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</si>
  <si>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</si>
  <si>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</si>
  <si>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</si>
  <si>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</si>
  <si>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</si>
  <si>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</si>
  <si>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</si>
  <si>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</si>
  <si>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</si>
  <si>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</si>
  <si>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</si>
  <si>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</si>
  <si>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</si>
  <si>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</si>
  <si>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</si>
  <si>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</si>
  <si>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</si>
  <si>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</si>
  <si>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</si>
  <si>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</si>
  <si>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</si>
  <si>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</si>
  <si>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</si>
  <si>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</si>
  <si>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</si>
  <si>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</si>
  <si>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</si>
  <si>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</si>
  <si>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</si>
  <si>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</si>
  <si>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</si>
  <si>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</si>
  <si>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</si>
  <si>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</si>
  <si>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</si>
  <si>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</si>
  <si>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</si>
  <si>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</si>
  <si>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</si>
  <si>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</si>
  <si>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</si>
  <si>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</si>
  <si>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</si>
  <si>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</si>
  <si>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</si>
  <si>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</si>
  <si>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</si>
  <si>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</si>
  <si>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</si>
  <si>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</si>
  <si>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</si>
  <si>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</si>
  <si>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</si>
  <si>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</si>
  <si>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</si>
  <si>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</si>
  <si>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</si>
  <si>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</si>
  <si>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</si>
  <si>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</si>
  <si>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</si>
  <si>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</si>
  <si>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</si>
  <si>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</si>
  <si>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</si>
  <si>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</si>
  <si>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</si>
  <si>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</si>
  <si>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</si>
  <si>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</si>
  <si>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</si>
  <si>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</si>
  <si>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</si>
  <si>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</si>
  <si>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</si>
  <si>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</si>
  <si>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</si>
  <si>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</si>
  <si>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</si>
  <si>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</si>
  <si>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</si>
  <si>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</si>
  <si>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</si>
  <si>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</si>
  <si>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</si>
  <si>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</si>
  <si>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</si>
  <si>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</si>
  <si>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</si>
  <si>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</si>
  <si>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</si>
  <si>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</si>
  <si>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</si>
  <si>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</si>
  <si>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</si>
  <si>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</si>
  <si>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</si>
  <si>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</si>
  <si>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</si>
  <si>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</si>
  <si>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</si>
  <si>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</si>
  <si>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</si>
  <si>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</si>
  <si>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</si>
  <si>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</si>
  <si>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</si>
  <si>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</si>
  <si>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</si>
  <si>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</si>
  <si>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</si>
  <si>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</si>
  <si>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</si>
  <si>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</si>
  <si>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</si>
  <si>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</si>
  <si>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</si>
  <si>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</si>
  <si>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</si>
  <si>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</si>
  <si>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</si>
  <si>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</si>
  <si>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</si>
  <si>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</si>
  <si>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</si>
  <si>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</si>
  <si>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</si>
  <si>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</si>
  <si>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</si>
  <si>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</si>
  <si>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</si>
  <si>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</si>
  <si>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</si>
  <si>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</si>
  <si>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</si>
  <si>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</si>
  <si>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</si>
  <si>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</si>
  <si>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</si>
  <si>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</si>
  <si>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</si>
  <si>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</si>
  <si>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</si>
  <si>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</si>
  <si>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</si>
  <si>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</si>
  <si>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</si>
  <si>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</si>
  <si>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</si>
  <si>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</si>
  <si>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</si>
  <si>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</si>
  <si>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</si>
  <si>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</si>
  <si>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</si>
  <si>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</si>
  <si>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</si>
  <si>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</si>
  <si>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</si>
  <si>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</si>
  <si>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</si>
  <si>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</si>
  <si>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</si>
  <si>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</si>
  <si>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</si>
  <si>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</si>
  <si>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</si>
  <si>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</si>
  <si>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</si>
  <si>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</si>
  <si>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</si>
  <si>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</si>
  <si>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</si>
  <si>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</si>
  <si>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</si>
  <si>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</si>
  <si>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</si>
  <si>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</si>
  <si>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</si>
  <si>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</si>
  <si>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</si>
  <si>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</si>
  <si>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</si>
  <si>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</si>
  <si>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</si>
  <si>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</si>
  <si>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</si>
  <si>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</si>
  <si>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</si>
  <si>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</si>
  <si>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</si>
  <si>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</si>
  <si>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</si>
  <si>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</si>
  <si>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</si>
  <si>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</si>
  <si>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</si>
  <si>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</si>
  <si>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</si>
  <si>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</si>
  <si>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</si>
  <si>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</si>
  <si>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</si>
  <si>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</si>
  <si>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</si>
  <si>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</si>
  <si>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</si>
  <si>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</si>
  <si>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</si>
  <si>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</si>
  <si>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</si>
  <si>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</si>
  <si>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</si>
  <si>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</si>
  <si>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</si>
  <si>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</si>
  <si>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</si>
  <si>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</si>
  <si>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</si>
  <si>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</si>
  <si>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</si>
  <si>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</si>
  <si>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</si>
  <si>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</si>
  <si>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</si>
  <si>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</si>
  <si>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</si>
  <si>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</si>
  <si>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</si>
  <si>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</si>
  <si>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</si>
  <si>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</si>
  <si>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</si>
  <si>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</si>
  <si>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</si>
  <si>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</si>
  <si>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</si>
  <si>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</si>
  <si>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</si>
  <si>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</si>
  <si>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</si>
  <si>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</si>
  <si>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</si>
  <si>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</si>
  <si>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</si>
  <si>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</si>
  <si>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</si>
  <si>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</si>
  <si>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</si>
  <si>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</si>
  <si>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</si>
  <si>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</si>
  <si>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</si>
  <si>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</si>
  <si>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</si>
  <si>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</si>
  <si>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</si>
  <si>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</si>
  <si>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</si>
  <si>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</si>
  <si>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</si>
  <si>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</si>
  <si>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</si>
  <si>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</si>
  <si>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</si>
  <si>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</si>
  <si>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</si>
  <si>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</si>
  <si>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</si>
  <si>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</si>
  <si>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</si>
  <si>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</si>
  <si>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</si>
  <si>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</si>
  <si>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</si>
  <si>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</si>
  <si>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</si>
  <si>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</si>
  <si>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</si>
  <si>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</si>
  <si>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</si>
  <si>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</si>
  <si>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</si>
  <si>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</si>
  <si>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</si>
  <si>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</si>
  <si>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</si>
  <si>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</si>
  <si>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</si>
  <si>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</si>
  <si>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</si>
  <si>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</si>
  <si>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</si>
  <si>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</si>
  <si>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</si>
  <si>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</si>
  <si>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</si>
  <si>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</si>
  <si>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</si>
  <si>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</si>
  <si>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</si>
  <si>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</si>
  <si>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</si>
  <si>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</si>
  <si>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</si>
  <si>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</si>
  <si>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</si>
  <si>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</si>
  <si>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</si>
  <si>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</si>
  <si>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</si>
  <si>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</si>
  <si>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</si>
  <si>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</si>
  <si>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</si>
  <si>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</si>
  <si>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</si>
  <si>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</si>
  <si>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</si>
  <si>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</si>
  <si>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</si>
  <si>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</si>
  <si>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</si>
  <si>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</si>
  <si>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</si>
  <si>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</si>
  <si>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</si>
  <si>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</si>
  <si>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</si>
  <si>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</si>
  <si>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</si>
  <si>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</si>
  <si>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</si>
  <si>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</si>
  <si>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</si>
  <si>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</si>
  <si>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</si>
  <si>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</si>
  <si>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</si>
  <si>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</si>
  <si>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</si>
  <si>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</si>
  <si>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</si>
  <si>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</si>
  <si>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</si>
  <si>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</si>
  <si>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</si>
  <si>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</si>
  <si>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</si>
  <si>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</si>
  <si>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</si>
  <si>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</si>
  <si>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</si>
  <si>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</si>
  <si>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</si>
  <si>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</si>
  <si>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</si>
  <si>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</si>
  <si>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</si>
  <si>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</si>
  <si>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</si>
  <si>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</si>
  <si>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</si>
  <si>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</si>
  <si>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</si>
  <si>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</si>
  <si>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</si>
  <si>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</si>
  <si>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</si>
  <si>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</si>
  <si>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</si>
  <si>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</si>
  <si>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</si>
  <si>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</si>
  <si>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</si>
  <si>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</si>
  <si>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</si>
  <si>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</si>
  <si>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</si>
  <si>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</si>
  <si>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</si>
  <si>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</si>
  <si>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</si>
  <si>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</si>
  <si>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</si>
  <si>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</si>
  <si>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</si>
  <si>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</si>
  <si>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</si>
  <si>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</si>
  <si>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</si>
  <si>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</si>
  <si>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</si>
  <si>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</si>
  <si>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</si>
  <si>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</si>
  <si>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</si>
  <si>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</si>
  <si>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</si>
  <si>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</si>
  <si>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</si>
  <si>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</si>
  <si>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</si>
  <si>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</si>
  <si>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</si>
  <si>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</si>
  <si>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</si>
  <si>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</si>
  <si>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</si>
  <si>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</si>
  <si>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</si>
  <si>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</si>
  <si>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</si>
  <si>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</si>
  <si>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</si>
  <si>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</si>
  <si>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</si>
  <si>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</si>
  <si>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</si>
  <si>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</si>
  <si>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</si>
  <si>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</si>
  <si>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</si>
  <si>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</si>
  <si>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</si>
  <si>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</si>
  <si>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</si>
  <si>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</si>
  <si>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</si>
  <si>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</si>
  <si>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</si>
  <si>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</si>
  <si>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</si>
  <si>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</si>
  <si>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</si>
  <si>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</si>
  <si>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</si>
  <si>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</si>
  <si>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</si>
  <si>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</si>
  <si>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</si>
  <si>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</si>
  <si>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</si>
  <si>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</si>
  <si>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</si>
  <si>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</si>
  <si>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</si>
  <si>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</si>
  <si>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</si>
  <si>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</si>
  <si>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</si>
  <si>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</si>
  <si>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</si>
  <si>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</si>
  <si>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</si>
  <si>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</si>
  <si>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</si>
  <si>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</si>
  <si>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</si>
  <si>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</si>
  <si>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</si>
  <si>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</si>
  <si>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</si>
  <si>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</si>
  <si>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</si>
  <si>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</si>
  <si>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</si>
  <si>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</si>
  <si>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</si>
  <si>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</si>
  <si>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</si>
  <si>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</si>
  <si>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</si>
  <si>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</si>
  <si>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</si>
  <si>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</si>
  <si>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</si>
  <si>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</si>
  <si>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</si>
  <si>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</si>
  <si>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</si>
  <si>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</si>
  <si>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</si>
  <si>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</si>
  <si>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</si>
  <si>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</si>
  <si>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</si>
  <si>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</si>
  <si>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</si>
  <si>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</si>
  <si>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</si>
  <si>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</si>
  <si>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</si>
  <si>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</si>
  <si>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</si>
  <si>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</si>
  <si>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</si>
  <si>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</si>
  <si>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</si>
  <si>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</si>
  <si>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</si>
  <si>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</si>
  <si>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</si>
  <si>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</si>
  <si>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</si>
  <si>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</si>
  <si>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</si>
  <si>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</si>
  <si>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</si>
  <si>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</si>
  <si>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</si>
  <si>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</si>
  <si>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</si>
  <si>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</si>
  <si>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</si>
  <si>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</si>
  <si>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</si>
  <si>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</si>
  <si>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</si>
  <si>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</si>
  <si>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</si>
  <si>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</si>
  <si>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</si>
  <si>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</si>
  <si>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</si>
  <si>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</si>
  <si>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</si>
  <si>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</si>
  <si>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</si>
  <si>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</si>
  <si>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</si>
  <si>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</si>
  <si>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</si>
  <si>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</si>
  <si>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</si>
  <si>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</si>
  <si>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</si>
  <si>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</si>
  <si>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</si>
  <si>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</si>
  <si>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</si>
  <si>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</si>
  <si>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</si>
  <si>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</si>
  <si>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</si>
  <si>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</si>
  <si>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</si>
  <si>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</si>
  <si>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</si>
  <si>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</si>
  <si>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</si>
  <si>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</si>
  <si>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</si>
  <si>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</si>
  <si>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</si>
  <si>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</si>
  <si>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</si>
  <si>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</si>
  <si>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</si>
  <si>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</si>
  <si>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</si>
  <si>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</si>
  <si>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</si>
  <si>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</si>
  <si>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</si>
  <si>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</si>
  <si>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</si>
  <si>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</si>
  <si>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</si>
  <si>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</si>
  <si>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</si>
  <si>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</si>
  <si>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</si>
  <si>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</si>
  <si>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</si>
  <si>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</si>
  <si>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</si>
  <si>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</si>
  <si>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</si>
  <si>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</si>
  <si>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</si>
  <si>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</si>
  <si>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</si>
  <si>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</si>
  <si>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</si>
  <si>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</si>
  <si>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</si>
  <si>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</si>
  <si>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</si>
  <si>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</si>
  <si>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</si>
  <si>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</si>
  <si>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</si>
  <si>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</si>
  <si>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</si>
  <si>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</si>
  <si>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</si>
  <si>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</si>
  <si>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</si>
  <si>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</si>
  <si>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</si>
  <si>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</si>
  <si>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</si>
  <si>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</si>
  <si>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</si>
  <si>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</si>
  <si>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</si>
  <si>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</si>
  <si>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</si>
  <si>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</si>
  <si>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</si>
  <si>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</si>
  <si>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</si>
  <si>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</si>
  <si>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</si>
  <si>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</si>
  <si>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</si>
  <si>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</si>
  <si>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</si>
  <si>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</si>
  <si>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</si>
  <si>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</si>
  <si>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</si>
  <si>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</si>
  <si>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</si>
  <si>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</si>
  <si>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</si>
  <si>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</si>
  <si>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</si>
  <si>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</si>
  <si>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</si>
  <si>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</si>
  <si>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</si>
  <si>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</si>
  <si>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</si>
  <si>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</si>
  <si>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</si>
  <si>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</si>
  <si>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</si>
  <si>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</si>
  <si>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</si>
  <si>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</si>
  <si>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</si>
  <si>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</si>
  <si>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</si>
  <si>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</si>
  <si>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</si>
  <si>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</si>
  <si>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</si>
  <si>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</si>
  <si>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</si>
  <si>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</si>
  <si>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</si>
  <si>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</si>
  <si>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</si>
  <si>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</si>
  <si>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</si>
  <si>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</si>
  <si>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</si>
  <si>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</si>
  <si>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</si>
  <si>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</si>
  <si>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</si>
  <si>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</si>
  <si>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</si>
  <si>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</si>
  <si>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</si>
  <si>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</si>
  <si>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</si>
  <si>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</si>
  <si>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</si>
  <si>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</si>
  <si>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</si>
  <si>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</si>
  <si>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</si>
  <si>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</si>
  <si>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</si>
  <si>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</si>
  <si>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</si>
  <si>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</si>
  <si>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</si>
  <si>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</si>
  <si>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</si>
  <si>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</si>
  <si>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</si>
  <si>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</si>
  <si>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</si>
  <si>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</si>
  <si>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</si>
  <si>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</si>
  <si>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</si>
  <si>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</si>
  <si>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</si>
  <si>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</si>
  <si>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</si>
  <si>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</si>
  <si>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</si>
  <si>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</si>
  <si>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</si>
  <si>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</si>
  <si>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</si>
  <si>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</si>
  <si>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</si>
  <si>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</si>
  <si>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</si>
  <si>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</si>
  <si>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</si>
  <si>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</si>
  <si>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</si>
  <si>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</si>
  <si>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</si>
  <si>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</si>
  <si>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</si>
  <si>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</si>
  <si>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</si>
  <si>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</si>
  <si>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</si>
  <si>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</si>
  <si>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</si>
  <si>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</si>
  <si>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</si>
  <si>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</si>
  <si>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</si>
  <si>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</si>
  <si>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</si>
  <si>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</si>
  <si>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</si>
  <si>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</si>
  <si>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</si>
  <si>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</si>
  <si>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</si>
  <si>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</si>
  <si>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</si>
  <si>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</si>
  <si>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</si>
  <si>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</si>
  <si>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</si>
  <si>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</si>
  <si>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</si>
  <si>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</si>
  <si>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</si>
  <si>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</si>
  <si>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</si>
  <si>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</si>
  <si>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</si>
  <si>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</si>
  <si>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</si>
  <si>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</si>
  <si>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</si>
  <si>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</si>
  <si>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</si>
  <si>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</si>
  <si>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</si>
  <si>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</si>
  <si>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</si>
  <si>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</si>
  <si>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</si>
  <si>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</si>
  <si>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</si>
  <si>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</si>
  <si>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</si>
  <si>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</si>
  <si>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</si>
  <si>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</si>
  <si>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</si>
  <si>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</si>
  <si>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</si>
  <si>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</si>
  <si>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</si>
  <si>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</si>
  <si>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</si>
  <si>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</si>
  <si>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</si>
  <si>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</si>
  <si>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</si>
  <si>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</si>
  <si>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</si>
  <si>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</si>
  <si>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</si>
  <si>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</si>
  <si>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</si>
  <si>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</si>
  <si>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</si>
  <si>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</si>
  <si>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</si>
  <si>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</si>
  <si>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</si>
  <si>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</si>
  <si>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</si>
  <si>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</si>
  <si>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</si>
  <si>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</si>
  <si>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</si>
  <si>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</si>
  <si>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</si>
  <si>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</si>
  <si>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</si>
  <si>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</si>
  <si>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</si>
  <si>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</si>
  <si>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</si>
  <si>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</si>
  <si>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</si>
  <si>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</si>
  <si>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</si>
  <si>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</si>
  <si>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</si>
  <si>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</si>
  <si>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</si>
  <si>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</si>
  <si>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</si>
  <si>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</si>
  <si>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</si>
  <si>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</si>
  <si>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</si>
  <si>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</si>
  <si>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</si>
  <si>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</si>
  <si>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</si>
  <si>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</si>
  <si>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</si>
  <si>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</si>
  <si>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</si>
  <si>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</si>
  <si>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</si>
  <si>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</si>
  <si>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</si>
  <si>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</si>
  <si>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</si>
  <si>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</si>
  <si>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</si>
  <si>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</si>
  <si>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</si>
  <si>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</si>
  <si>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</si>
  <si>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</si>
  <si>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</si>
  <si>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</si>
  <si>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</si>
  <si>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</si>
  <si>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</si>
  <si>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</si>
  <si>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</si>
  <si>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</si>
  <si>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</si>
  <si>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</si>
  <si>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</si>
  <si>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</si>
  <si>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</si>
  <si>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</si>
  <si>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</si>
  <si>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</si>
  <si>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</si>
  <si>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</si>
  <si>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</si>
  <si>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</si>
  <si>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</si>
  <si>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</si>
  <si>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</si>
  <si>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</si>
  <si>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</si>
  <si>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</si>
  <si>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</si>
  <si>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</si>
  <si>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</si>
  <si>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</si>
  <si>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</si>
  <si>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</si>
  <si>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</si>
  <si>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</si>
  <si>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</si>
  <si>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</si>
  <si>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</si>
  <si>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</si>
  <si>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</si>
  <si>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</si>
  <si>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</si>
  <si>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</si>
  <si>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</si>
  <si>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</si>
  <si>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</si>
  <si>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</si>
  <si>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</si>
  <si>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</si>
  <si>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</si>
  <si>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</si>
  <si>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</si>
  <si>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</si>
  <si>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</si>
  <si>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</si>
  <si>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</si>
  <si>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</si>
  <si>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</si>
  <si>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</si>
  <si>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</si>
  <si>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</si>
  <si>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</si>
  <si>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</si>
  <si>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</si>
  <si>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</si>
  <si>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</si>
  <si>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</si>
  <si>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</si>
  <si>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</si>
  <si>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</si>
  <si>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</si>
  <si>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</si>
  <si>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</si>
  <si>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</si>
  <si>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</si>
  <si>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</si>
  <si>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</si>
  <si>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</si>
  <si>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</si>
  <si>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</si>
  <si>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</si>
  <si>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</si>
  <si>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</si>
  <si>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</si>
  <si>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</si>
  <si>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</si>
  <si>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</si>
  <si>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</si>
  <si>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</si>
  <si>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</si>
  <si>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</si>
  <si>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</si>
  <si>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</si>
  <si>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</si>
  <si>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</si>
  <si>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</si>
  <si>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</si>
  <si>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</si>
  <si>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</si>
  <si>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</si>
  <si>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</si>
  <si>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</si>
  <si>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</si>
  <si>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</si>
  <si>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</si>
  <si>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</si>
  <si>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</si>
  <si>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</si>
  <si>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</si>
  <si>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</si>
  <si>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</si>
  <si>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</si>
  <si>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</si>
  <si>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</si>
  <si>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</si>
  <si>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</si>
  <si>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</si>
  <si>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</si>
  <si>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</si>
  <si>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</si>
  <si>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</si>
  <si>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</si>
  <si>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</si>
  <si>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</si>
  <si>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</si>
  <si>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</si>
  <si>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</si>
  <si>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</si>
  <si>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</si>
  <si>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</si>
  <si>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</si>
  <si>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</si>
  <si>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</si>
  <si>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</si>
  <si>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</si>
  <si>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</si>
  <si>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</si>
  <si>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</si>
  <si>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</si>
  <si>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</si>
  <si>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</si>
  <si>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</si>
  <si>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</si>
  <si>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</si>
  <si>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</si>
  <si>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</si>
  <si>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</si>
  <si>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</si>
  <si>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</si>
  <si>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</si>
  <si>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</si>
  <si>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</si>
  <si>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</si>
  <si>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</si>
  <si>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</si>
  <si>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</si>
  <si>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</si>
  <si>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</si>
  <si>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</si>
  <si>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</si>
  <si>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</si>
  <si>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</si>
  <si>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</si>
  <si>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</si>
  <si>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</si>
  <si>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</si>
  <si>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</si>
  <si>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</si>
  <si>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</si>
  <si>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</si>
  <si>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</si>
  <si>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</si>
  <si>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</si>
  <si>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</si>
  <si>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</si>
  <si>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</si>
  <si>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</si>
  <si>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</si>
  <si>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</si>
  <si>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</si>
  <si>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</si>
  <si>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</si>
  <si>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</si>
  <si>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</si>
  <si>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</si>
  <si>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</si>
  <si>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</si>
  <si>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</si>
  <si>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</si>
  <si>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</si>
  <si>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</si>
  <si>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</si>
  <si>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</si>
  <si>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</si>
  <si>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</si>
  <si>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</si>
  <si>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</si>
  <si>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</si>
  <si>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</si>
  <si>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</si>
  <si>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</si>
  <si>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</si>
  <si>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</si>
  <si>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</si>
  <si>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</si>
  <si>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</si>
  <si>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</si>
  <si>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</si>
  <si>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</si>
  <si>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</si>
  <si>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</si>
  <si>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</si>
  <si>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</si>
  <si>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</si>
  <si>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</si>
  <si>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</si>
  <si>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</si>
  <si>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</si>
  <si>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</si>
  <si>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</si>
  <si>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</si>
  <si>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</si>
  <si>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</si>
  <si>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</si>
  <si>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</si>
  <si>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</si>
  <si>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</si>
  <si>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</si>
  <si>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</si>
  <si>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</si>
  <si>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</si>
  <si>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</si>
  <si>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</si>
  <si>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</si>
  <si>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</si>
  <si>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</si>
  <si>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</si>
  <si>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</si>
  <si>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</si>
  <si>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</si>
  <si>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</si>
  <si>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</si>
  <si>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</si>
  <si>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</si>
  <si>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</si>
  <si>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</si>
  <si>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</si>
  <si>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</si>
  <si>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</si>
  <si>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</si>
  <si>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</si>
  <si>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</si>
  <si>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</si>
  <si>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</si>
  <si>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</si>
  <si>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</si>
  <si>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</si>
  <si>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</si>
  <si>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</si>
  <si>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</si>
  <si>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</si>
  <si>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</si>
  <si>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</si>
  <si>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</si>
  <si>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</si>
  <si>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</si>
  <si>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</si>
  <si>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</si>
  <si>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</si>
  <si>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</si>
  <si>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</si>
  <si>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</si>
  <si>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</si>
  <si>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</si>
  <si>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</si>
  <si>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</si>
  <si>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</si>
  <si>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</si>
  <si>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</si>
  <si>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</si>
  <si>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</si>
  <si>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</si>
  <si>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</si>
  <si>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</si>
  <si>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</si>
  <si>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</si>
  <si>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</si>
  <si>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</si>
  <si>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</si>
  <si>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</si>
  <si>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</si>
  <si>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</si>
  <si>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</si>
  <si>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</si>
  <si>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</si>
  <si>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</si>
  <si>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</si>
  <si>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</si>
  <si>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</si>
  <si>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</si>
  <si>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</si>
  <si>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</si>
  <si>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</si>
  <si>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</si>
  <si>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</si>
  <si>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</si>
  <si>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</si>
  <si>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</si>
  <si>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</si>
  <si>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</si>
  <si>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</si>
  <si>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</si>
  <si>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</si>
  <si>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</si>
  <si>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</si>
  <si>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</si>
  <si>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</si>
  <si>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</si>
  <si>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</si>
  <si>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</si>
  <si>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</si>
  <si>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</si>
  <si>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</si>
  <si>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</si>
  <si>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</si>
  <si>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</si>
  <si>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</si>
  <si>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</si>
  <si>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</si>
  <si>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</si>
  <si>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</si>
  <si>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</si>
  <si>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</si>
  <si>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</si>
  <si>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</si>
  <si>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</si>
  <si>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</si>
  <si>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</si>
  <si>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</si>
  <si>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</si>
  <si>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</si>
  <si>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</si>
  <si>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</si>
  <si>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</si>
  <si>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</si>
  <si>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</si>
  <si>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</si>
  <si>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</si>
  <si>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</si>
  <si>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</si>
  <si>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</si>
  <si>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</si>
  <si>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</si>
  <si>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</si>
  <si>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</si>
  <si>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</si>
  <si>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</si>
  <si>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</si>
  <si>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</si>
  <si>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</si>
  <si>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</si>
  <si>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</si>
  <si>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</si>
  <si>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</si>
  <si>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</si>
  <si>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</si>
  <si>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</si>
  <si>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</si>
  <si>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</si>
  <si>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</si>
  <si>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</si>
  <si>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</si>
  <si>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</si>
  <si>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</si>
  <si>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</si>
  <si>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</si>
  <si>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</si>
  <si>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</si>
  <si>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</si>
  <si>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</si>
  <si>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</si>
  <si>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</si>
  <si>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</si>
  <si>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</si>
  <si>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</si>
  <si>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</si>
  <si>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</si>
  <si>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</si>
  <si>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</si>
  <si>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</si>
  <si>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</si>
  <si>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</si>
  <si>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</si>
  <si>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</si>
  <si>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</si>
  <si>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</si>
  <si>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</si>
  <si>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</si>
  <si>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</si>
  <si>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</si>
  <si>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</si>
  <si>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</si>
  <si>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</si>
  <si>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</si>
  <si>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</si>
  <si>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</si>
  <si>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</si>
  <si>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</si>
  <si>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</si>
  <si>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</si>
  <si>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</si>
  <si>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</si>
  <si>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</si>
  <si>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</si>
  <si>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</si>
  <si>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</si>
  <si>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</si>
  <si>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</si>
  <si>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</si>
  <si>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</si>
  <si>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</si>
  <si>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</si>
  <si>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</si>
  <si>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</si>
  <si>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</si>
  <si>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</si>
  <si>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</si>
  <si>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</si>
  <si>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</si>
  <si>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</si>
  <si>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</si>
  <si>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</si>
  <si>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</si>
  <si>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</si>
  <si>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</si>
  <si>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</si>
  <si>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</si>
  <si>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</si>
  <si>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</si>
  <si>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</si>
  <si>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</si>
  <si>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</si>
  <si>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</si>
  <si>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</si>
  <si>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</si>
  <si>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</si>
  <si>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</si>
  <si>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</si>
  <si>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</si>
  <si>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</si>
  <si>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</si>
  <si>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</si>
  <si>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</si>
  <si>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</si>
  <si>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</si>
  <si>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</si>
  <si>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</si>
  <si>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</si>
  <si>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</si>
  <si>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</si>
  <si>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</si>
  <si>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</si>
  <si>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</si>
  <si>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</si>
  <si>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</si>
  <si>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</si>
  <si>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</si>
  <si>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</si>
  <si>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</si>
  <si>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</si>
  <si>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</si>
  <si>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</si>
  <si>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</si>
  <si>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</si>
  <si>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</si>
  <si>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</si>
  <si>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</si>
  <si>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</si>
  <si>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</si>
  <si>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</si>
  <si>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</si>
  <si>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</si>
  <si>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</si>
  <si>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</si>
  <si>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</si>
  <si>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</si>
  <si>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</si>
  <si>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</si>
  <si>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</si>
  <si>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</si>
  <si>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</si>
  <si>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</si>
  <si>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</si>
  <si>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</si>
  <si>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</si>
  <si>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</si>
  <si>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</si>
  <si>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</si>
  <si>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</si>
  <si>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</si>
  <si>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</si>
  <si>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</si>
  <si>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</si>
  <si>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</si>
  <si>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</si>
  <si>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</si>
  <si>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</si>
  <si>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</si>
  <si>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</si>
  <si>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</si>
  <si>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</si>
  <si>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</si>
  <si>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</si>
  <si>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</si>
  <si>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</si>
  <si>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</si>
  <si>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</si>
  <si>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</si>
  <si>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</si>
  <si>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</si>
  <si>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</si>
  <si>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</si>
  <si>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</si>
  <si>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</si>
  <si>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</si>
  <si>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</si>
  <si>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</si>
  <si>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</si>
  <si>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</si>
  <si>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</si>
  <si>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</si>
  <si>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</si>
  <si>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</si>
  <si>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</si>
  <si>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</si>
  <si>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</si>
  <si>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</si>
  <si>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</si>
  <si>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</si>
  <si>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</si>
  <si>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</si>
  <si>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</si>
  <si>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</si>
  <si>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</si>
  <si>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</si>
  <si>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</si>
  <si>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</si>
  <si>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</si>
  <si>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</si>
  <si>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</si>
  <si>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</si>
  <si>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</si>
  <si>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</si>
  <si>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</si>
  <si>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</si>
  <si>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</si>
  <si>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</si>
  <si>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</si>
  <si>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</si>
  <si>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</si>
  <si>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</si>
  <si>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</si>
  <si>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</si>
  <si>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</si>
  <si>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</si>
  <si>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</si>
  <si>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</si>
  <si>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</si>
  <si>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</si>
  <si>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</si>
  <si>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</si>
  <si>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</si>
  <si>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</si>
  <si>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</si>
  <si>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</si>
  <si>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</si>
  <si>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</si>
  <si>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</si>
  <si>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</si>
  <si>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</si>
  <si>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</si>
  <si>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</si>
  <si>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</si>
  <si>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</si>
  <si>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</si>
  <si>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</si>
  <si>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</si>
  <si>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</si>
  <si>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</si>
  <si>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</si>
  <si>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</si>
  <si>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</si>
  <si>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</si>
  <si>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</si>
  <si>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</si>
  <si>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</si>
  <si>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</si>
  <si>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</si>
  <si>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</si>
  <si>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</si>
  <si>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</si>
  <si>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</si>
  <si>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</si>
  <si>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</si>
  <si>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</si>
  <si>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</si>
  <si>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</si>
  <si>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</si>
  <si>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</si>
  <si>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</si>
  <si>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</si>
  <si>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</si>
  <si>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</si>
  <si>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</si>
  <si>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</si>
  <si>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</si>
  <si>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</si>
  <si>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</si>
  <si>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</si>
  <si>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</si>
  <si>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</si>
  <si>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</si>
  <si>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</si>
  <si>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</si>
  <si>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</si>
  <si>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</si>
  <si>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</si>
  <si>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</si>
  <si>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</si>
  <si>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</si>
  <si>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</si>
  <si>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</si>
  <si>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</si>
  <si>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</si>
  <si>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</si>
  <si>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</si>
  <si>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</si>
  <si>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</si>
  <si>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</si>
  <si>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</si>
  <si>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</si>
  <si>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</si>
  <si>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</si>
  <si>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</si>
  <si>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</si>
  <si>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</si>
  <si>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</si>
  <si>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</si>
  <si>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</si>
  <si>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</si>
  <si>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</si>
  <si>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</si>
  <si>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</si>
  <si>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</si>
  <si>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</si>
  <si>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</si>
  <si>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</si>
  <si>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</si>
  <si>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</si>
  <si>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</si>
  <si>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</si>
  <si>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</si>
  <si>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</si>
  <si>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</si>
  <si>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</si>
  <si>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</si>
  <si>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</si>
  <si>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</si>
  <si>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</si>
  <si>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</si>
  <si>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</si>
  <si>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</si>
  <si>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</si>
  <si>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</si>
  <si>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</si>
  <si>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</si>
  <si>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</si>
  <si>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</si>
  <si>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</si>
  <si>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</si>
  <si>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</si>
  <si>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</si>
  <si>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</si>
  <si>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</si>
  <si>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</si>
  <si>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</si>
  <si>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</si>
  <si>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</si>
  <si>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</si>
  <si>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</si>
  <si>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</si>
  <si>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</si>
  <si>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</si>
  <si>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</si>
  <si>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</si>
  <si>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</si>
  <si>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</si>
  <si>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</si>
  <si>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</si>
  <si>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</si>
  <si>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</si>
  <si>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</si>
  <si>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</si>
  <si>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</si>
  <si>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</si>
  <si>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</si>
  <si>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</si>
  <si>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</si>
  <si>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</si>
  <si>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</si>
  <si>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</si>
  <si>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</si>
  <si>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</si>
  <si>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</si>
  <si>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</si>
  <si>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</si>
  <si>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</si>
  <si>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</si>
  <si>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</si>
  <si>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</si>
  <si>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</si>
  <si>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</si>
  <si>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</si>
  <si>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</si>
  <si>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</si>
  <si>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</si>
  <si>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</si>
  <si>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</si>
  <si>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</si>
  <si>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</si>
  <si>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</si>
  <si>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</si>
  <si>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</si>
  <si>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</si>
  <si>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</si>
  <si>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</si>
  <si>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</si>
  <si>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</si>
  <si>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</si>
  <si>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</si>
  <si>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</si>
  <si>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</si>
  <si>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</si>
  <si>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</si>
  <si>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</si>
  <si>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</si>
  <si>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</si>
  <si>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</si>
  <si>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</si>
  <si>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</si>
  <si>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</si>
  <si>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</si>
  <si>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</si>
  <si>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</si>
  <si>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</si>
  <si>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</si>
  <si>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</si>
  <si>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</si>
  <si>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</si>
  <si>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</si>
  <si>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</si>
  <si>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</si>
  <si>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</si>
  <si>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</si>
  <si>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</si>
  <si>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</si>
  <si>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</si>
  <si>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</si>
  <si>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</si>
  <si>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</si>
  <si>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</si>
  <si>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</si>
  <si>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</si>
  <si>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</si>
  <si>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</si>
  <si>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</si>
  <si>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</si>
  <si>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</si>
  <si>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</si>
  <si>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</si>
  <si>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</si>
  <si>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</si>
  <si>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</si>
  <si>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</si>
  <si>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</si>
  <si>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</si>
  <si>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</si>
  <si>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</si>
  <si>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</si>
  <si>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</si>
  <si>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</si>
  <si>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</si>
  <si>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</si>
  <si>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</si>
  <si>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</si>
  <si>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</si>
  <si>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</si>
  <si>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</si>
  <si>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</si>
  <si>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</si>
  <si>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</si>
  <si>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</si>
  <si>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</si>
  <si>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</si>
  <si>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</si>
  <si>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</si>
  <si>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</si>
  <si>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</si>
  <si>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</si>
  <si>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</si>
  <si>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</si>
  <si>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</si>
  <si>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</si>
  <si>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</si>
  <si>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</si>
  <si>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</si>
  <si>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</si>
  <si>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</si>
  <si>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</si>
  <si>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</si>
  <si>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</si>
  <si>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</si>
  <si>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</si>
  <si>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</si>
  <si>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</si>
  <si>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</si>
  <si>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</si>
  <si>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</si>
  <si>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</si>
  <si>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</si>
  <si>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</si>
  <si>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</si>
  <si>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</si>
  <si>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</si>
  <si>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</si>
  <si>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</si>
  <si>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</si>
  <si>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</si>
  <si>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</si>
  <si>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</si>
  <si>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</si>
  <si>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</si>
  <si>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</si>
  <si>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</si>
  <si>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</si>
  <si>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</si>
  <si>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</si>
  <si>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</si>
  <si>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</si>
  <si>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</si>
  <si>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</si>
  <si>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</si>
  <si>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</si>
  <si>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</si>
  <si>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</si>
  <si>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</si>
  <si>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</si>
  <si>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</si>
  <si>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</si>
  <si>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</si>
  <si>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</si>
  <si>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</si>
  <si>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</si>
  <si>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</si>
  <si>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</si>
  <si>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</si>
  <si>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</si>
  <si>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</si>
  <si>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</si>
  <si>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</si>
  <si>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</si>
  <si>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</si>
  <si>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</si>
  <si>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</si>
  <si>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</si>
  <si>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</si>
  <si>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</si>
  <si>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</si>
  <si>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</si>
  <si>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</si>
  <si>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</si>
  <si>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</si>
  <si>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</si>
  <si>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</si>
  <si>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</si>
  <si>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</si>
  <si>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</si>
  <si>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</si>
  <si>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</si>
  <si>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</si>
  <si>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</si>
  <si>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</si>
  <si>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</si>
  <si>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</si>
  <si>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</si>
  <si>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</si>
  <si>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</si>
  <si>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</si>
  <si>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</si>
  <si>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</si>
  <si>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</si>
  <si>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</si>
  <si>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</si>
  <si>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</si>
  <si>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</si>
  <si>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</si>
  <si>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</si>
  <si>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</si>
  <si>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</si>
  <si>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</si>
  <si>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</si>
  <si>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</si>
  <si>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</si>
  <si>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</si>
  <si>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</si>
  <si>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</si>
  <si>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</si>
  <si>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</si>
  <si>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</si>
  <si>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</si>
  <si>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</si>
  <si>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</si>
  <si>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</si>
  <si>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</si>
  <si>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</si>
  <si>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</si>
  <si>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</si>
  <si>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</si>
  <si>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</si>
  <si>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</si>
  <si>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</si>
  <si>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</si>
  <si>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</si>
  <si>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</si>
  <si>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</si>
  <si>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</si>
  <si>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</si>
  <si>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</si>
  <si>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</si>
  <si>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</si>
  <si>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</si>
  <si>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</si>
  <si>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</si>
  <si>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</si>
  <si>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</si>
  <si>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</si>
  <si>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</si>
  <si>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</si>
  <si>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</si>
  <si>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</si>
  <si>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</si>
  <si>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</si>
  <si>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</si>
  <si>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</si>
  <si>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</si>
  <si>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</si>
  <si>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</si>
  <si>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</si>
  <si>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</si>
  <si>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</si>
  <si>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</si>
  <si>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</si>
  <si>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</si>
  <si>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</si>
  <si>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</si>
  <si>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</si>
  <si>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</si>
  <si>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</si>
  <si>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</si>
  <si>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</si>
  <si>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</si>
  <si>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</si>
  <si>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</si>
  <si>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</si>
  <si>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</si>
  <si>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</si>
  <si>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</si>
  <si>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</si>
  <si>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</si>
  <si>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</si>
  <si>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</si>
  <si>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</si>
  <si>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</si>
  <si>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</si>
  <si>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</si>
  <si>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</si>
  <si>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</si>
  <si>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</si>
  <si>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</si>
  <si>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</si>
  <si>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</si>
  <si>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</si>
  <si>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</si>
  <si>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</si>
  <si>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</si>
  <si>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</si>
  <si>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</si>
  <si>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</si>
  <si>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</si>
  <si>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</si>
  <si>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</si>
  <si>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</si>
  <si>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</si>
  <si>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</si>
  <si>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</si>
  <si>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</si>
  <si>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</si>
  <si>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</si>
  <si>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</si>
  <si>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</si>
  <si>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</si>
  <si>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</si>
  <si>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</si>
  <si>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</si>
  <si>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</si>
  <si>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</si>
  <si>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</si>
  <si>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</si>
  <si>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</si>
  <si>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</si>
  <si>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</si>
  <si>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</si>
  <si>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</si>
  <si>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</si>
  <si>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</si>
  <si>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</si>
  <si>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</si>
  <si>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</si>
  <si>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</si>
  <si>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</si>
  <si>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</si>
  <si>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</si>
  <si>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</si>
  <si>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</si>
  <si>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</si>
  <si>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</si>
  <si>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</si>
  <si>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</si>
  <si>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</si>
  <si>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</si>
  <si>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</si>
  <si>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</si>
  <si>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</si>
  <si>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</si>
  <si>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</si>
  <si>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</si>
  <si>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</si>
  <si>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</si>
  <si>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</si>
  <si>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</si>
  <si>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</si>
  <si>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</si>
  <si>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</si>
  <si>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</si>
  <si>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</si>
  <si>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</si>
  <si>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</si>
  <si>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</si>
  <si>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</si>
  <si>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</si>
  <si>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</si>
  <si>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</si>
  <si>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</si>
  <si>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</si>
  <si>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</si>
  <si>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</si>
  <si>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</si>
  <si>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</si>
  <si>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</si>
  <si>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</si>
  <si>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</si>
  <si>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</si>
  <si>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</si>
  <si>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</si>
  <si>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</si>
  <si>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</si>
  <si>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</si>
  <si>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</si>
  <si>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</si>
  <si>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</si>
  <si>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</si>
  <si>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</si>
  <si>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</si>
  <si>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</si>
  <si>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</si>
  <si>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</si>
  <si>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</si>
  <si>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</si>
  <si>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</si>
  <si>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</si>
  <si>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</si>
  <si>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</si>
  <si>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</si>
  <si>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</si>
  <si>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</si>
  <si>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</si>
  <si>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</si>
  <si>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</si>
  <si>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</si>
  <si>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</si>
  <si>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</si>
  <si>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</si>
  <si>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</si>
  <si>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</si>
  <si>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</si>
  <si>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</si>
  <si>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</si>
  <si>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</si>
  <si>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</si>
  <si>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</si>
  <si>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</si>
  <si>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</si>
  <si>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</si>
  <si>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</si>
  <si>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</si>
  <si>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</si>
  <si>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</si>
  <si>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</si>
  <si>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</si>
  <si>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</si>
  <si>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</si>
  <si>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</si>
  <si>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</si>
  <si>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</si>
  <si>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</si>
  <si>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</si>
  <si>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</si>
  <si>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</si>
  <si>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</si>
  <si>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</si>
  <si>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</si>
  <si>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</si>
  <si>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</si>
  <si>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</si>
  <si>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</si>
  <si>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</si>
  <si>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</si>
  <si>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</si>
  <si>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</si>
  <si>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</si>
  <si>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</si>
  <si>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</si>
  <si>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</si>
  <si>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</si>
  <si>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</si>
  <si>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</si>
  <si>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</si>
  <si>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</si>
  <si>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</si>
  <si>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</si>
  <si>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</si>
  <si>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</si>
  <si>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</si>
  <si>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</si>
  <si>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</si>
  <si>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</si>
  <si>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</si>
  <si>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</si>
  <si>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</si>
  <si>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</si>
  <si>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</si>
  <si>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</si>
  <si>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</si>
  <si>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</si>
  <si>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</si>
  <si>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</si>
  <si>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</si>
  <si>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</si>
  <si>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</si>
  <si>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</si>
  <si>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</si>
  <si>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</si>
  <si>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</si>
  <si>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</si>
  <si>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</si>
  <si>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</si>
  <si>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</si>
  <si>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</si>
  <si>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</si>
  <si>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</si>
  <si>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</si>
  <si>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</si>
  <si>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</si>
  <si>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</si>
  <si>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</si>
  <si>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</si>
  <si>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</si>
  <si>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</si>
  <si>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</si>
  <si>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</si>
  <si>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</si>
  <si>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</si>
  <si>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</si>
  <si>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</si>
  <si>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</si>
  <si>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</si>
  <si>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</si>
  <si>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</si>
  <si>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</si>
  <si>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</si>
  <si>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</si>
  <si>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</si>
  <si>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</si>
  <si>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</si>
  <si>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</si>
  <si>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</si>
  <si>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</si>
  <si>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</si>
  <si>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</si>
  <si>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</si>
  <si>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</si>
  <si>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</si>
  <si>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</si>
  <si>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</si>
  <si>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</si>
  <si>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</si>
  <si>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</si>
  <si>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</si>
  <si>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</si>
  <si>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</si>
  <si>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</si>
  <si>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</si>
  <si>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</si>
  <si>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</si>
  <si>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</si>
  <si>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</si>
  <si>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</si>
  <si>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</si>
  <si>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</si>
  <si>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</si>
  <si>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</si>
  <si>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</si>
  <si>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</si>
  <si>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</si>
  <si>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</si>
  <si>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</si>
  <si>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</si>
  <si>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</si>
  <si>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</si>
  <si>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</si>
  <si>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</si>
  <si>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</si>
  <si>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</si>
  <si>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</si>
  <si>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</si>
  <si>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</si>
  <si>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</si>
  <si>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</si>
  <si>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</si>
  <si>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</si>
  <si>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</si>
  <si>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</si>
  <si>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</si>
  <si>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</si>
  <si>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</si>
  <si>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</si>
  <si>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</si>
  <si>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</si>
  <si>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</si>
  <si>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</si>
  <si>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</si>
  <si>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</si>
  <si>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</si>
  <si>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</si>
  <si>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</si>
  <si>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</si>
  <si>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</si>
  <si>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</si>
  <si>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</si>
  <si>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</si>
  <si>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</si>
  <si>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</si>
  <si>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</si>
  <si>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</si>
  <si>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</si>
  <si>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</si>
  <si>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</si>
  <si>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</si>
  <si>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</si>
  <si>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</si>
  <si>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</si>
  <si>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</si>
  <si>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</si>
  <si>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</si>
  <si>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</si>
  <si>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</si>
  <si>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</si>
  <si>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</si>
  <si>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</si>
  <si>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</si>
  <si>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</si>
  <si>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</si>
  <si>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</si>
  <si>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</si>
  <si>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</si>
  <si>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</si>
  <si>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</si>
  <si>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</si>
  <si>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</si>
  <si>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</si>
  <si>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</si>
  <si>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</si>
  <si>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</si>
  <si>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</si>
  <si>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</si>
  <si>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</si>
  <si>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</si>
  <si>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</si>
  <si>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</si>
  <si>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</si>
  <si>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</si>
  <si>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</si>
  <si>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</si>
  <si>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</si>
  <si>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</si>
  <si>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</si>
  <si>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</si>
  <si>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</si>
  <si>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</si>
  <si>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</si>
  <si>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</si>
  <si>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</si>
  <si>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</si>
  <si>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</si>
  <si>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</si>
  <si>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</si>
  <si>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</si>
  <si>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</si>
  <si>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</si>
  <si>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</si>
  <si>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</si>
  <si>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</si>
  <si>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</si>
  <si>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</si>
  <si>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</si>
  <si>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</si>
  <si>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</si>
  <si>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</si>
  <si>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</si>
  <si>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</si>
  <si>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</si>
  <si>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</si>
  <si>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</si>
  <si>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</si>
  <si>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</si>
  <si>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</si>
  <si>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</si>
  <si>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</si>
  <si>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</si>
  <si>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</si>
  <si>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</si>
  <si>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</si>
  <si>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</si>
  <si>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</si>
  <si>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</si>
  <si>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</si>
  <si>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</si>
  <si>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</si>
  <si>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</si>
  <si>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</si>
  <si>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</si>
  <si>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</si>
  <si>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</si>
  <si>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</si>
  <si>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</si>
  <si>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</si>
  <si>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</si>
  <si>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</si>
  <si>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</si>
  <si>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</si>
  <si>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</si>
  <si>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</si>
  <si>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</si>
  <si>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</si>
  <si>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</si>
  <si>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</si>
  <si>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</si>
  <si>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</si>
  <si>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</si>
  <si>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</si>
  <si>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</si>
  <si>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</si>
  <si>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</si>
  <si>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</si>
  <si>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</si>
  <si>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</si>
  <si>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</si>
  <si>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</si>
  <si>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</si>
  <si>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</si>
  <si>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</si>
  <si>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</si>
  <si>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</si>
  <si>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</si>
  <si>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</si>
  <si>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</si>
  <si>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</si>
  <si>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</si>
  <si>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</si>
  <si>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</si>
  <si>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</si>
  <si>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</si>
  <si>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</si>
  <si>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</si>
  <si>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</si>
  <si>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</si>
  <si>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</si>
  <si>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</si>
  <si>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</si>
  <si>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</si>
  <si>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</si>
  <si>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</si>
  <si>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</si>
  <si>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</si>
  <si>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</si>
  <si>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</si>
  <si>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</si>
  <si>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</si>
  <si>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</si>
  <si>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</si>
  <si>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</si>
  <si>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</si>
  <si>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</si>
  <si>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</si>
  <si>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</si>
  <si>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</si>
  <si>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</si>
  <si>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</si>
  <si>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</si>
  <si>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</si>
  <si>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</si>
  <si>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</si>
  <si>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</si>
  <si>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</si>
  <si>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</si>
  <si>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</si>
  <si>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</si>
  <si>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</si>
  <si>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</si>
  <si>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</si>
  <si>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</si>
  <si>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</si>
  <si>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</si>
  <si>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</si>
  <si>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</si>
  <si>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</si>
  <si>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</si>
  <si>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</si>
  <si>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</si>
  <si>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</si>
  <si>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</si>
  <si>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</si>
  <si>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</si>
  <si>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</si>
  <si>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</si>
  <si>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</si>
  <si>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</si>
  <si>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</si>
  <si>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</si>
  <si>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</si>
  <si>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</si>
  <si>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</si>
  <si>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</si>
  <si>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</si>
  <si>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</si>
  <si>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</si>
  <si>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</si>
  <si>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</si>
  <si>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</si>
  <si>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</si>
  <si>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</si>
  <si>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</si>
  <si>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</si>
  <si>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</si>
  <si>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</si>
  <si>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</si>
  <si>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</si>
  <si>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</si>
  <si>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</si>
  <si>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</si>
  <si>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</si>
  <si>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</si>
  <si>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</si>
  <si>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</si>
  <si>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</si>
  <si>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</si>
  <si>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</si>
  <si>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</si>
  <si>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</si>
  <si>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</si>
  <si>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</si>
  <si>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</si>
  <si>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</si>
  <si>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</si>
  <si>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</si>
  <si>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</si>
  <si>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</si>
  <si>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</si>
  <si>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</si>
  <si>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</si>
  <si>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</si>
  <si>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</si>
  <si>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</si>
  <si>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</si>
  <si>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</si>
  <si>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</si>
  <si>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</si>
  <si>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</si>
  <si>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</si>
  <si>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</si>
  <si>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</si>
  <si>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</si>
  <si>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</si>
  <si>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</si>
  <si>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</si>
  <si>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</si>
  <si>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</si>
  <si>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</si>
  <si>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</si>
  <si>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</si>
  <si>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</si>
  <si>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</si>
  <si>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</si>
  <si>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</si>
  <si>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</si>
  <si>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</si>
  <si>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</si>
  <si>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</si>
  <si>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</si>
  <si>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</si>
  <si>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</si>
  <si>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</si>
  <si>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</si>
  <si>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</si>
  <si>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</si>
  <si>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</si>
  <si>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</si>
  <si>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</si>
  <si>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</si>
  <si>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</si>
  <si>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</si>
  <si>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</si>
  <si>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</si>
  <si>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</si>
  <si>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</si>
  <si>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</si>
  <si>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</si>
  <si>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</si>
  <si>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</si>
  <si>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</si>
  <si>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</si>
  <si>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</si>
  <si>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</si>
  <si>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</si>
  <si>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</si>
  <si>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</si>
  <si>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</si>
  <si>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</si>
  <si>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</si>
  <si>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</si>
  <si>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</si>
  <si>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</si>
  <si>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</si>
  <si>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</si>
  <si>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</si>
  <si>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</si>
  <si>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</si>
  <si>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</si>
  <si>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</si>
  <si>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</si>
  <si>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</si>
  <si>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</si>
  <si>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</si>
  <si>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</si>
  <si>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</si>
  <si>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</si>
  <si>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</si>
  <si>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</si>
  <si>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</si>
  <si>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</si>
  <si>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</si>
  <si>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</si>
  <si>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</si>
  <si>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</si>
  <si>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</si>
  <si>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</si>
  <si>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</si>
  <si>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</si>
  <si>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</si>
  <si>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</si>
  <si>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</si>
  <si>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</si>
  <si>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</si>
  <si>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</si>
  <si>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</si>
  <si>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</si>
  <si>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</si>
  <si>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</si>
  <si>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</si>
  <si>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</si>
  <si>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</si>
  <si>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</si>
  <si>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</si>
  <si>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</si>
  <si>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</si>
  <si>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</si>
  <si>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</si>
  <si>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</si>
  <si>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</si>
  <si>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</si>
  <si>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</si>
  <si>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</si>
  <si>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</si>
  <si>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</si>
  <si>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</si>
  <si>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</si>
  <si>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</si>
  <si>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</si>
  <si>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</si>
  <si>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</si>
  <si>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</si>
  <si>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</si>
  <si>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</si>
  <si>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</si>
  <si>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</si>
  <si>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</si>
  <si>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</si>
  <si>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</si>
  <si>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</si>
  <si>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</si>
  <si>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</si>
  <si>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</si>
  <si>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</si>
  <si>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</si>
  <si>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</si>
  <si>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</si>
  <si>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</si>
  <si>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</si>
  <si>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</si>
  <si>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</si>
  <si>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</si>
  <si>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</si>
  <si>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</si>
  <si>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</si>
  <si>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</si>
  <si>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</si>
  <si>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</si>
  <si>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</si>
  <si>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</si>
  <si>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</si>
  <si>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</si>
  <si>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</si>
  <si>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</si>
  <si>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</si>
  <si>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</si>
  <si>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</si>
  <si>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</si>
  <si>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</si>
  <si>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</si>
  <si>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</si>
  <si>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</si>
  <si>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</si>
  <si>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</si>
  <si>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</si>
  <si>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</si>
  <si>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</si>
  <si>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</si>
  <si>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</si>
  <si>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</si>
  <si>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</si>
  <si>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</si>
  <si>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</si>
  <si>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</si>
  <si>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</si>
  <si>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</si>
  <si>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</si>
  <si>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</si>
  <si>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</si>
  <si>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</si>
  <si>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</si>
  <si>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</si>
  <si>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</si>
  <si>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</si>
  <si>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</si>
  <si>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</si>
  <si>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</si>
  <si>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</si>
  <si>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</si>
  <si>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</si>
  <si>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</si>
  <si>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</si>
  <si>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</si>
  <si>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</si>
  <si>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</si>
  <si>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</si>
  <si>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</si>
  <si>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</si>
  <si>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</si>
  <si>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</si>
  <si>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</si>
  <si>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</si>
  <si>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</si>
  <si>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</si>
  <si>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</si>
  <si>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</si>
  <si>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</si>
  <si>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</si>
  <si>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</si>
  <si>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</si>
  <si>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</si>
  <si>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</si>
  <si>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</si>
  <si>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</si>
  <si>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</si>
  <si>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</si>
  <si>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</si>
  <si>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</si>
  <si>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</si>
  <si>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</si>
  <si>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</si>
  <si>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</si>
  <si>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</si>
  <si>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</si>
  <si>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</si>
  <si>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</si>
  <si>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</si>
  <si>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</si>
  <si>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</si>
  <si>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</si>
  <si>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</si>
  <si>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</si>
  <si>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</si>
  <si>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</si>
  <si>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</si>
  <si>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</si>
  <si>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</si>
  <si>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</si>
  <si>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</si>
  <si>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</si>
  <si>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</si>
  <si>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</si>
  <si>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</si>
  <si>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</si>
  <si>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</si>
  <si>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</si>
  <si>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</si>
  <si>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</si>
  <si>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</si>
  <si>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</si>
  <si>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</si>
  <si>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</si>
  <si>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</si>
  <si>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</si>
  <si>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</si>
  <si>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</si>
  <si>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</si>
  <si>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</si>
  <si>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</si>
  <si>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</si>
  <si>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</si>
  <si>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</si>
  <si>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</si>
  <si>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</si>
  <si>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</si>
  <si>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</si>
  <si>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</si>
  <si>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</si>
  <si>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</si>
  <si>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</si>
  <si>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</si>
  <si>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</si>
  <si>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</si>
  <si>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</si>
  <si>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</si>
  <si>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</si>
  <si>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</si>
  <si>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</si>
  <si>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</si>
  <si>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</si>
  <si>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</si>
  <si>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</si>
  <si>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</si>
  <si>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</si>
  <si>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</si>
  <si>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</si>
  <si>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</si>
  <si>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</si>
  <si>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</si>
  <si>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</si>
  <si>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</si>
  <si>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</si>
  <si>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</si>
  <si>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</si>
  <si>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</si>
  <si>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</si>
  <si>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</si>
  <si>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</si>
  <si>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</si>
  <si>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</si>
  <si>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</si>
  <si>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</si>
  <si>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</si>
  <si>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</si>
  <si>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</si>
  <si>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</si>
  <si>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</si>
  <si>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</si>
  <si>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</si>
  <si>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</si>
  <si>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</si>
  <si>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</si>
  <si>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</si>
  <si>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</si>
  <si>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</si>
  <si>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</si>
  <si>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</si>
  <si>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</si>
  <si>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</si>
  <si>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</si>
  <si>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</si>
  <si>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</si>
  <si>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</si>
  <si>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</si>
  <si>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</si>
  <si>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</si>
  <si>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</si>
  <si>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</si>
  <si>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</si>
  <si>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</si>
  <si>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</si>
  <si>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</si>
  <si>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</si>
  <si>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</si>
  <si>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</si>
  <si>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</si>
  <si>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</si>
  <si>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</si>
  <si>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</si>
  <si>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</si>
  <si>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</si>
  <si>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</si>
  <si>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</si>
  <si>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</si>
  <si>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</si>
  <si>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</si>
  <si>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</si>
  <si>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</si>
  <si>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</si>
  <si>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</si>
  <si>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</si>
  <si>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</si>
  <si>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</si>
  <si>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</si>
  <si>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</si>
  <si>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</si>
  <si>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</si>
  <si>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</si>
  <si>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</si>
  <si>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</si>
  <si>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</si>
  <si>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</si>
  <si>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</si>
  <si>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</si>
  <si>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</si>
  <si>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</si>
  <si>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</si>
  <si>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</si>
  <si>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</si>
  <si>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</si>
  <si>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</si>
  <si>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</si>
  <si>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</si>
  <si>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</si>
  <si>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</si>
  <si>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</si>
  <si>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</si>
  <si>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</si>
  <si>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</si>
  <si>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</si>
  <si>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</si>
  <si>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</si>
  <si>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</si>
  <si>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</si>
  <si>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</si>
  <si>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</si>
  <si>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</si>
  <si>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</si>
  <si>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</si>
  <si>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</si>
  <si>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</si>
  <si>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</si>
  <si>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</si>
  <si>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</si>
  <si>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</si>
  <si>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</si>
  <si>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</si>
  <si>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</si>
  <si>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</si>
  <si>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</si>
  <si>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</si>
  <si>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</si>
  <si>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</si>
  <si>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</si>
  <si>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</si>
  <si>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</si>
  <si>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</si>
  <si>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</si>
  <si>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</si>
  <si>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</si>
  <si>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</si>
  <si>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</si>
  <si>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</si>
  <si>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</si>
  <si>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</si>
  <si>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</si>
  <si>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</si>
  <si>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</si>
  <si>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</si>
  <si>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</si>
  <si>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</si>
  <si>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</si>
  <si>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</si>
  <si>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</si>
  <si>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</si>
  <si>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</si>
  <si>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</si>
  <si>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</si>
  <si>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</si>
  <si>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</si>
  <si>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</si>
  <si>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</si>
  <si>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</si>
  <si>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</si>
  <si>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</si>
  <si>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</si>
  <si>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</si>
  <si>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</si>
  <si>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</si>
  <si>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</si>
  <si>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</si>
  <si>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</si>
  <si>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</si>
  <si>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</si>
  <si>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</si>
  <si>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</si>
  <si>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</si>
  <si>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</si>
  <si>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</si>
  <si>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</si>
  <si>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</si>
  <si>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</si>
  <si>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</si>
  <si>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</si>
  <si>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</si>
  <si>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</si>
  <si>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</si>
  <si>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</si>
  <si>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</si>
  <si>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</si>
  <si>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</si>
  <si>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</si>
  <si>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</si>
  <si>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</si>
  <si>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</si>
  <si>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</si>
  <si>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</si>
  <si>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</si>
  <si>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</si>
  <si>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</si>
  <si>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</si>
  <si>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</si>
  <si>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</si>
  <si>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</si>
  <si>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</si>
  <si>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</si>
  <si>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</si>
  <si>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</si>
  <si>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</si>
  <si>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</si>
  <si>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</si>
  <si>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</si>
  <si>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</si>
  <si>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</si>
  <si>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</si>
  <si>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</si>
  <si>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</si>
  <si>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</si>
  <si>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</si>
  <si>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</si>
  <si>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</si>
  <si>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</si>
  <si>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</si>
  <si>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</si>
  <si>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</si>
  <si>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</si>
  <si>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</si>
  <si>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</si>
  <si>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</si>
  <si>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</si>
  <si>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</si>
  <si>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</si>
  <si>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</si>
  <si>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</si>
  <si>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</si>
  <si>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</si>
  <si>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</si>
  <si>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</si>
  <si>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</si>
  <si>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</si>
  <si>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</si>
  <si>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</si>
  <si>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</si>
  <si>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</si>
  <si>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</si>
  <si>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</si>
  <si>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</si>
  <si>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</si>
  <si>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</si>
  <si>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</si>
  <si>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</si>
  <si>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</si>
  <si>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</si>
  <si>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</si>
  <si>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</si>
  <si>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</si>
  <si>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</si>
  <si>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</si>
  <si>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</si>
  <si>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</si>
  <si>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</si>
  <si>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</si>
  <si>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</si>
  <si>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</si>
  <si>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</si>
  <si>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</si>
  <si>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</si>
  <si>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</si>
  <si>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</si>
  <si>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</si>
  <si>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</si>
  <si>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</si>
  <si>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</si>
  <si>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</si>
  <si>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</si>
  <si>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</si>
  <si>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</si>
  <si>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</si>
  <si>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</si>
  <si>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</si>
  <si>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</si>
  <si>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</si>
  <si>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</si>
  <si>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</si>
  <si>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</si>
  <si>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</si>
  <si>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</si>
  <si>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</si>
  <si>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</si>
  <si>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</si>
  <si>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</si>
  <si>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</si>
  <si>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</si>
  <si>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</si>
  <si>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</si>
  <si>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</si>
  <si>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</si>
  <si>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</si>
  <si>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</si>
  <si>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</si>
  <si>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</si>
  <si>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</si>
  <si>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</si>
  <si>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</si>
  <si>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</si>
  <si>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</si>
  <si>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</si>
  <si>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</si>
  <si>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</si>
  <si>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</si>
  <si>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</si>
  <si>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</si>
  <si>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</si>
  <si>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</si>
  <si>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</si>
  <si>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</si>
  <si>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</si>
  <si>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</si>
  <si>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</si>
  <si>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</si>
  <si>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</si>
  <si>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</si>
  <si>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</si>
  <si>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</si>
  <si>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</si>
  <si>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</si>
  <si>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</si>
  <si>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</si>
  <si>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</si>
  <si>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</si>
  <si>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</si>
  <si>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</si>
  <si>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</si>
  <si>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</si>
  <si>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</si>
  <si>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</si>
  <si>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</si>
  <si>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</si>
  <si>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</si>
  <si>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</si>
  <si>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</si>
  <si>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</si>
  <si>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</si>
  <si>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</si>
  <si>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</si>
  <si>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</si>
  <si>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</si>
  <si>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</si>
  <si>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</si>
  <si>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</si>
  <si>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</si>
  <si>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</si>
  <si>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</si>
  <si>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</si>
  <si>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</si>
  <si>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</si>
  <si>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</si>
  <si>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</si>
  <si>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</si>
  <si>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</si>
  <si>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</si>
  <si>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</si>
  <si>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</si>
  <si>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</si>
  <si>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</si>
  <si>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</si>
  <si>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</si>
  <si>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</si>
  <si>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</si>
  <si>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</si>
  <si>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</si>
  <si>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</si>
  <si>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</si>
  <si>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</si>
  <si>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</si>
  <si>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</si>
  <si>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</si>
  <si>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</si>
  <si>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</si>
  <si>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</si>
  <si>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</si>
  <si>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</si>
  <si>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</si>
  <si>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</si>
  <si>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</si>
  <si>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</si>
  <si>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</si>
  <si>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</si>
  <si>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</si>
  <si>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</si>
  <si>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</si>
  <si>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</si>
  <si>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</si>
  <si>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</si>
  <si>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</si>
  <si>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</si>
  <si>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</si>
  <si>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</si>
  <si>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</si>
  <si>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</si>
  <si>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</si>
  <si>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</si>
  <si>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</si>
  <si>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</si>
  <si>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</si>
  <si>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</si>
  <si>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</si>
  <si>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</si>
  <si>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</si>
  <si>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</si>
  <si>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</si>
  <si>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</si>
  <si>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</si>
  <si>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</si>
  <si>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</si>
  <si>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</si>
  <si>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</si>
  <si>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</si>
  <si>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</si>
  <si>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</si>
  <si>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</si>
  <si>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</si>
  <si>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</si>
  <si>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</si>
  <si>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</si>
  <si>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</si>
  <si>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</si>
  <si>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</si>
  <si>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</si>
  <si>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</si>
  <si>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</si>
  <si>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</si>
  <si>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</si>
  <si>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</si>
  <si>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</si>
  <si>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</si>
  <si>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</si>
  <si>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</si>
  <si>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</si>
  <si>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</si>
  <si>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</si>
  <si>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</si>
  <si>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</si>
  <si>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</si>
  <si>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</si>
  <si>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</si>
  <si>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</si>
  <si>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</si>
  <si>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</si>
  <si>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</si>
  <si>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</si>
  <si>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</si>
  <si>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</si>
  <si>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</si>
  <si>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</si>
  <si>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</si>
  <si>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</si>
  <si>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</si>
  <si>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</si>
  <si>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</si>
  <si>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</si>
  <si>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</si>
  <si>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</si>
  <si>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</si>
  <si>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</si>
  <si>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</si>
  <si>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</si>
  <si>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</si>
  <si>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</si>
  <si>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</si>
  <si>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</si>
  <si>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</si>
  <si>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</si>
  <si>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</si>
  <si>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</si>
  <si>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</si>
  <si>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</si>
  <si>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</si>
  <si>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</si>
  <si>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</si>
  <si>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</si>
  <si>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</si>
  <si>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</si>
  <si>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</si>
  <si>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</si>
  <si>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</si>
  <si>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</si>
  <si>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</si>
  <si>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</si>
  <si>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</si>
  <si>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</si>
  <si>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</si>
  <si>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</si>
  <si>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</si>
  <si>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</si>
  <si>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</si>
  <si>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</si>
  <si>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</si>
  <si>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</si>
  <si>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</si>
  <si>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</si>
  <si>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</si>
  <si>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</si>
  <si>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</si>
  <si>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</si>
  <si>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</si>
  <si>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</si>
  <si>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</si>
  <si>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</si>
  <si>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</si>
  <si>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</si>
  <si>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</si>
  <si>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</si>
  <si>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</si>
  <si>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</si>
  <si>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</si>
  <si>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</si>
  <si>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</si>
  <si>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</si>
  <si>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</si>
  <si>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</si>
  <si>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</si>
  <si>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</si>
  <si>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</si>
  <si>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</si>
  <si>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</si>
  <si>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</si>
  <si>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</si>
  <si>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</si>
  <si>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</si>
  <si>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</si>
  <si>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</si>
  <si>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</si>
  <si>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</si>
  <si>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</si>
  <si>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</si>
  <si>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</si>
  <si>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</si>
  <si>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</si>
  <si>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</si>
  <si>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</si>
  <si>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</si>
  <si>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</si>
  <si>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</si>
  <si>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</si>
  <si>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</si>
  <si>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</si>
  <si>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</si>
  <si>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</si>
  <si>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</si>
  <si>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</si>
  <si>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</si>
  <si>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</si>
  <si>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</si>
  <si>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</si>
  <si>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</si>
  <si>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</si>
  <si>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</si>
  <si>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</si>
  <si>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</si>
  <si>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</si>
  <si>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</si>
  <si>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</si>
  <si>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</si>
  <si>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</si>
  <si>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</si>
  <si>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</si>
  <si>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</si>
  <si>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</si>
  <si>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</si>
  <si>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</si>
  <si>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</si>
  <si>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</si>
  <si>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</si>
  <si>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</si>
  <si>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</si>
  <si>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</si>
  <si>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</si>
  <si>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</si>
  <si>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</si>
  <si>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</si>
  <si>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</si>
  <si>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</si>
  <si>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</si>
  <si>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</si>
  <si>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</si>
  <si>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</si>
  <si>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</si>
  <si>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</si>
  <si>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</si>
  <si>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</si>
  <si>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</si>
  <si>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</si>
  <si>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</si>
  <si>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</si>
  <si>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</si>
  <si>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</si>
  <si>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</si>
  <si>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</si>
  <si>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</si>
  <si>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</si>
  <si>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</si>
  <si>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</si>
  <si>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</si>
  <si>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</si>
  <si>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</si>
  <si>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</si>
  <si>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</si>
  <si>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</si>
  <si>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</si>
  <si>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</si>
  <si>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</si>
  <si>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</si>
  <si>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</si>
  <si>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</si>
  <si>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</si>
  <si>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</si>
  <si>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</si>
  <si>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</si>
  <si>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</si>
  <si>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</si>
  <si>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</si>
  <si>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</si>
  <si>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</si>
  <si>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</si>
  <si>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</si>
  <si>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</si>
  <si>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</si>
  <si>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</si>
  <si>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</si>
  <si>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</si>
  <si>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</si>
  <si>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</si>
  <si>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</si>
  <si>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</si>
  <si>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</si>
  <si>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</si>
  <si>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</si>
  <si>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</si>
  <si>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</si>
  <si>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</si>
  <si>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</si>
  <si>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</si>
  <si>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</si>
  <si>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</si>
  <si>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</si>
  <si>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</si>
  <si>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</si>
  <si>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</si>
  <si>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</si>
  <si>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</si>
  <si>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</si>
  <si>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</si>
  <si>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</si>
  <si>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</si>
  <si>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</si>
  <si>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</si>
  <si>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</si>
  <si>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</si>
  <si>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</si>
  <si>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</si>
  <si>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</si>
  <si>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</si>
  <si>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</si>
  <si>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</si>
  <si>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</si>
  <si>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</si>
  <si>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</si>
  <si>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</si>
  <si>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</si>
  <si>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</si>
  <si>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</si>
  <si>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</si>
  <si>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</si>
  <si>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</si>
  <si>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</si>
  <si>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</si>
  <si>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</si>
  <si>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</si>
  <si>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</si>
  <si>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</si>
  <si>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</si>
  <si>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</si>
  <si>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</si>
  <si>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</si>
  <si>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</si>
  <si>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</si>
  <si>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</si>
  <si>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</si>
  <si>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</si>
  <si>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</si>
  <si>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</si>
  <si>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</si>
  <si>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</si>
  <si>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</si>
  <si>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</si>
  <si>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</si>
  <si>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</si>
  <si>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</si>
  <si>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</si>
  <si>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</si>
  <si>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</si>
  <si>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</si>
  <si>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</si>
  <si>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</si>
  <si>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</si>
  <si>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</si>
  <si>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</si>
  <si>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</si>
  <si>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</si>
  <si>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</si>
  <si>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</si>
  <si>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</si>
  <si>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</si>
  <si>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</si>
  <si>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</si>
  <si>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</si>
  <si>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</si>
  <si>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</si>
  <si>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</si>
  <si>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</si>
  <si>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</si>
  <si>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</si>
  <si>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</si>
  <si>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</si>
  <si>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</si>
  <si>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</si>
  <si>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</si>
  <si>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</si>
  <si>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</si>
  <si>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</si>
  <si>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</si>
  <si>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</si>
  <si>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</si>
  <si>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</si>
  <si>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</si>
  <si>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</si>
  <si>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</si>
  <si>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</si>
  <si>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</si>
  <si>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</si>
  <si>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</si>
  <si>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</si>
  <si>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</si>
  <si>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</si>
  <si>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</si>
  <si>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</si>
  <si>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</si>
  <si>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</si>
  <si>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</si>
  <si>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</si>
  <si>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</si>
  <si>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</si>
  <si>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</si>
  <si>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</si>
  <si>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</si>
  <si>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</si>
  <si>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</si>
  <si>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</si>
  <si>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</si>
  <si>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</si>
  <si>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</si>
  <si>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</si>
  <si>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</si>
  <si>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</si>
  <si>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</si>
  <si>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</si>
  <si>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</si>
  <si>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</si>
  <si>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</si>
  <si>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</si>
  <si>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</si>
  <si>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</si>
  <si>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</si>
  <si>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</si>
  <si>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</si>
  <si>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</si>
  <si>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</si>
  <si>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</si>
  <si>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</si>
  <si>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</si>
  <si>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</si>
  <si>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</si>
  <si>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</si>
  <si>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</si>
  <si>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</si>
  <si>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</si>
  <si>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</si>
  <si>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</si>
  <si>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</si>
  <si>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</si>
  <si>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</si>
  <si>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</si>
  <si>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</si>
  <si>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</si>
  <si>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</si>
  <si>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</si>
  <si>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</si>
  <si>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</si>
  <si>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</si>
  <si>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</si>
  <si>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</si>
  <si>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</si>
  <si>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</si>
  <si>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</si>
  <si>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</si>
  <si>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</si>
  <si>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</si>
  <si>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</si>
  <si>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</si>
  <si>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</si>
  <si>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</si>
  <si>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</si>
  <si>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</si>
  <si>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</si>
  <si>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</si>
  <si>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</si>
  <si>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</si>
  <si>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</si>
  <si>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</si>
  <si>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</si>
  <si>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</si>
  <si>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</si>
  <si>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</si>
  <si>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</si>
  <si>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</si>
  <si>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</si>
  <si>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</si>
  <si>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</si>
  <si>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</si>
  <si>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</si>
  <si>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</si>
  <si>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</si>
  <si>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</si>
  <si>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</si>
  <si>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</si>
  <si>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</si>
  <si>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</si>
  <si>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</si>
  <si>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</si>
  <si>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</si>
  <si>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</si>
  <si>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</si>
  <si>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</si>
  <si>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</si>
  <si>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</si>
  <si>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</si>
  <si>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</si>
  <si>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</si>
  <si>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</si>
  <si>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</si>
  <si>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</si>
  <si>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</si>
  <si>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</si>
  <si>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</si>
  <si>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</si>
  <si>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</si>
  <si>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</si>
  <si>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</si>
  <si>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</si>
  <si>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</si>
  <si>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</si>
  <si>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</si>
  <si>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</si>
  <si>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</si>
  <si>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</si>
  <si>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</si>
  <si>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</si>
  <si>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</si>
  <si>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</si>
  <si>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</si>
  <si>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</si>
  <si>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</si>
  <si>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</si>
  <si>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</si>
  <si>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</si>
  <si>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</si>
  <si>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</si>
  <si>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</si>
  <si>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</si>
  <si>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</si>
  <si>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</si>
  <si>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</si>
  <si>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</si>
  <si>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</si>
  <si>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</si>
  <si>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</si>
  <si>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</si>
  <si>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</si>
  <si>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</si>
  <si>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</si>
  <si>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</si>
  <si>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</si>
  <si>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</si>
  <si>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</si>
  <si>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</si>
  <si>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</si>
  <si>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</si>
  <si>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</si>
  <si>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</si>
  <si>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</si>
  <si>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</si>
  <si>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</si>
  <si>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</si>
  <si>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</si>
  <si>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</si>
  <si>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</si>
  <si>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</si>
  <si>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</si>
  <si>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</si>
  <si>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</si>
  <si>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</si>
  <si>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</si>
  <si>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</si>
  <si>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</si>
  <si>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</si>
  <si>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</si>
  <si>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</si>
  <si>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</si>
  <si>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</si>
  <si>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</si>
  <si>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</si>
  <si>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</si>
  <si>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</si>
  <si>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</si>
  <si>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</si>
  <si>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</si>
  <si>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</si>
  <si>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</si>
  <si>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</si>
  <si>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</si>
  <si>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</si>
  <si>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</si>
  <si>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</si>
  <si>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</si>
  <si>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</si>
  <si>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</si>
  <si>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</si>
  <si>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</si>
  <si>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</si>
  <si>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</si>
  <si>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</si>
  <si>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</si>
  <si>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</si>
  <si>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</si>
  <si>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</si>
  <si>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</si>
  <si>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</si>
  <si>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</si>
  <si>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</si>
  <si>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</si>
  <si>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</si>
  <si>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</si>
  <si>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</si>
  <si>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</si>
  <si>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</si>
  <si>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</si>
  <si>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</si>
  <si>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</si>
  <si>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</si>
  <si>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</si>
  <si>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</si>
  <si>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</si>
  <si>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</si>
  <si>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</si>
  <si>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</si>
  <si>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</si>
  <si>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</si>
  <si>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</si>
  <si>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</si>
  <si>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</si>
  <si>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</si>
  <si>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</si>
  <si>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</si>
  <si>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</si>
  <si>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</si>
  <si>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</si>
  <si>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</si>
  <si>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</si>
  <si>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</si>
  <si>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</si>
  <si>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</si>
  <si>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</si>
  <si>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</si>
  <si>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</si>
  <si>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</si>
  <si>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</si>
  <si>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</si>
  <si>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</si>
  <si>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</si>
  <si>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</si>
  <si>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</si>
  <si>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</si>
  <si>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</si>
  <si>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</si>
  <si>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</si>
  <si>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</si>
  <si>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</si>
  <si>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</si>
  <si>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</si>
  <si>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</si>
  <si>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</si>
  <si>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</si>
  <si>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</si>
  <si>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</si>
  <si>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</si>
  <si>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</si>
  <si>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</si>
  <si>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</si>
  <si>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</si>
  <si>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</si>
  <si>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</si>
  <si>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</si>
  <si>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</si>
  <si>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</si>
  <si>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</si>
  <si>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</si>
  <si>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</si>
  <si>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</si>
  <si>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</si>
  <si>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</si>
  <si>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</si>
  <si>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</si>
  <si>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</si>
  <si>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</si>
  <si>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</si>
  <si>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</si>
  <si>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</si>
  <si>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</si>
  <si>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</si>
  <si>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</si>
  <si>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</si>
  <si>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</si>
  <si>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</si>
  <si>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</si>
  <si>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</si>
  <si>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</si>
  <si>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</si>
  <si>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</si>
  <si>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</si>
  <si>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</si>
  <si>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</si>
  <si>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</si>
  <si>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</si>
  <si>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</si>
  <si>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</si>
  <si>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</si>
  <si>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</si>
  <si>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</si>
  <si>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</si>
  <si>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</si>
  <si>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</si>
  <si>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</si>
  <si>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</si>
  <si>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</si>
  <si>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</si>
  <si>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</si>
  <si>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</si>
  <si>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</si>
  <si>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</si>
  <si>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</si>
  <si>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</si>
  <si>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</si>
  <si>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</si>
  <si>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</si>
  <si>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</si>
  <si>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</si>
  <si>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</si>
  <si>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</si>
  <si>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</si>
  <si>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</si>
  <si>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</si>
  <si>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</si>
  <si>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</si>
  <si>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</si>
  <si>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</si>
  <si>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</si>
  <si>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</si>
  <si>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</si>
  <si>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</si>
  <si>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</si>
  <si>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</si>
  <si>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</si>
  <si>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</si>
  <si>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</si>
  <si>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</si>
  <si>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</si>
  <si>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</si>
  <si>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</si>
  <si>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</si>
  <si>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</si>
  <si>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</si>
  <si>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</si>
  <si>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</si>
  <si>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</si>
  <si>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</si>
  <si>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</si>
  <si>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</si>
  <si>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</si>
  <si>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</si>
  <si>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</si>
  <si>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</si>
  <si>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</si>
  <si>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</si>
  <si>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</si>
  <si>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</si>
  <si>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</si>
  <si>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</si>
  <si>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</si>
  <si>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</si>
  <si>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</si>
  <si>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</si>
  <si>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</si>
  <si>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</si>
  <si>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</si>
  <si>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</si>
  <si>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</si>
  <si>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</si>
  <si>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</si>
  <si>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</si>
  <si>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</si>
  <si>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</si>
  <si>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</si>
  <si>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</si>
  <si>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</si>
  <si>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</si>
  <si>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</si>
  <si>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</si>
  <si>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</si>
  <si>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</si>
  <si>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</si>
  <si>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</si>
  <si>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</si>
  <si>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</si>
  <si>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</si>
  <si>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</si>
  <si>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</si>
  <si>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</si>
  <si>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</si>
  <si>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</si>
  <si>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</si>
  <si>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</si>
  <si>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</si>
  <si>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</si>
  <si>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</si>
  <si>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</si>
  <si>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</si>
  <si>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</si>
  <si>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</si>
  <si>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</si>
  <si>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</si>
  <si>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</si>
  <si>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</si>
  <si>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</si>
  <si>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</si>
  <si>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</si>
  <si>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</si>
  <si>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</si>
  <si>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</si>
  <si>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</si>
  <si>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</si>
  <si>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</si>
  <si>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</si>
  <si>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</si>
  <si>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</si>
  <si>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</si>
  <si>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</si>
  <si>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</si>
  <si>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</si>
  <si>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</si>
  <si>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</si>
  <si>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</si>
  <si>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</si>
  <si>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</si>
  <si>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</si>
  <si>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</si>
  <si>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</si>
  <si>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</si>
  <si>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</si>
  <si>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</si>
  <si>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</si>
  <si>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</si>
  <si>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</si>
  <si>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</si>
  <si>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</si>
  <si>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</si>
  <si>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</si>
  <si>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</si>
  <si>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</si>
  <si>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</si>
  <si>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</si>
  <si>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</si>
  <si>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</si>
  <si>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</si>
  <si>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</si>
  <si>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</si>
  <si>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</si>
  <si>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</si>
  <si>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</si>
  <si>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</si>
  <si>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</si>
  <si>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</si>
  <si>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</si>
  <si>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</si>
  <si>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</si>
  <si>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</si>
  <si>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</si>
  <si>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</si>
  <si>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</si>
  <si>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</si>
  <si>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</si>
  <si>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</si>
  <si>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</si>
  <si>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</si>
  <si>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</si>
  <si>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</si>
  <si>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</si>
  <si>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</si>
  <si>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</si>
  <si>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</si>
  <si>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</si>
  <si>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</si>
  <si>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</si>
  <si>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</si>
  <si>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</si>
  <si>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</si>
  <si>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</si>
  <si>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</si>
  <si>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</si>
  <si>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</si>
  <si>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</si>
  <si>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</si>
  <si>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</si>
  <si>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</si>
  <si>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</si>
  <si>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</si>
  <si>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</si>
  <si>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</si>
  <si>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</si>
  <si>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</si>
  <si>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</si>
  <si>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</si>
  <si>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</si>
  <si>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</si>
  <si>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</si>
  <si>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</si>
  <si>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</si>
  <si>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</si>
  <si>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</si>
  <si>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</si>
  <si>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</si>
  <si>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</si>
  <si>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</si>
  <si>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</si>
  <si>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</si>
  <si>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</si>
  <si>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</si>
  <si>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</si>
  <si>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</si>
  <si>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</si>
  <si>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</si>
  <si>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</si>
  <si>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</si>
  <si>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</si>
  <si>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</si>
  <si>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</si>
  <si>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</si>
  <si>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</si>
  <si>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</si>
  <si>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</si>
  <si>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</si>
  <si>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</si>
  <si>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</si>
  <si>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</si>
  <si>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</si>
  <si>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</si>
  <si>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</si>
  <si>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</si>
  <si>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</si>
  <si>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</si>
  <si>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</si>
  <si>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</si>
  <si>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</si>
  <si>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</si>
  <si>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</si>
  <si>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</si>
  <si>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</si>
  <si>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</si>
  <si>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</si>
  <si>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</si>
  <si>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</si>
  <si>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</si>
  <si>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</si>
  <si>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</si>
  <si>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</si>
  <si>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</si>
  <si>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</si>
  <si>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</si>
  <si>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</si>
  <si>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</si>
  <si>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</si>
  <si>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</si>
  <si>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</si>
  <si>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</si>
  <si>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</si>
  <si>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</si>
  <si>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</si>
  <si>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</si>
  <si>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</si>
  <si>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</si>
  <si>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</si>
  <si>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</si>
  <si>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</si>
  <si>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</si>
  <si>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</si>
  <si>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</si>
  <si>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</si>
  <si>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</si>
  <si>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</si>
  <si>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</si>
  <si>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</si>
  <si>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</si>
  <si>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</si>
  <si>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</si>
  <si>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</si>
  <si>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</si>
  <si>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</si>
  <si>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</si>
  <si>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</si>
  <si>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</si>
  <si>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</si>
  <si>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</si>
  <si>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</si>
  <si>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</si>
  <si>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</si>
  <si>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</si>
  <si>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</si>
  <si>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</si>
  <si>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</si>
  <si>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</si>
  <si>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</si>
  <si>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</si>
  <si>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</si>
  <si>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</si>
  <si>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</si>
  <si>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</si>
  <si>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</si>
  <si>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</si>
  <si>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</si>
  <si>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</si>
  <si>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</si>
  <si>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</si>
  <si>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</si>
  <si>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</si>
  <si>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</si>
  <si>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</si>
  <si>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</si>
  <si>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</si>
  <si>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</si>
  <si>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</si>
  <si>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</si>
  <si>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</si>
  <si>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</si>
  <si>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</si>
  <si>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</si>
  <si>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</si>
  <si>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</si>
  <si>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</si>
  <si>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</si>
  <si>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</si>
  <si>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</si>
  <si>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</si>
  <si>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</si>
  <si>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</si>
  <si>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</si>
  <si>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</si>
  <si>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</si>
  <si>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</si>
  <si>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</si>
  <si>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</si>
  <si>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</si>
  <si>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</si>
  <si>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</si>
  <si>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</si>
  <si>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</si>
  <si>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</si>
  <si>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</si>
  <si>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</si>
  <si>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</si>
  <si>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</si>
  <si>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</si>
  <si>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</si>
  <si>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</si>
  <si>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</si>
  <si>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</si>
  <si>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</si>
  <si>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</si>
  <si>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</si>
  <si>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</si>
  <si>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</si>
  <si>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</si>
  <si>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</si>
  <si>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</si>
  <si>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</si>
  <si>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</si>
  <si>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</si>
  <si>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</si>
  <si>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</si>
  <si>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</si>
  <si>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</si>
  <si>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</si>
  <si>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</si>
  <si>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</si>
  <si>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</si>
  <si>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</si>
  <si>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</si>
  <si>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</si>
  <si>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</si>
  <si>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</si>
  <si>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</si>
  <si>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</si>
  <si>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</si>
  <si>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</si>
  <si>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</si>
  <si>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</si>
  <si>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</si>
  <si>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</si>
  <si>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</si>
  <si>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</si>
  <si>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</si>
  <si>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</si>
  <si>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</si>
  <si>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</si>
  <si>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</si>
  <si>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</si>
  <si>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</si>
  <si>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</si>
  <si>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</si>
  <si>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</si>
  <si>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</si>
  <si>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</si>
  <si>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</si>
  <si>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</si>
  <si>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</si>
  <si>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</si>
  <si>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</si>
  <si>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</si>
  <si>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</si>
  <si>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</si>
  <si>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</si>
  <si>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</si>
  <si>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</si>
  <si>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</si>
  <si>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</si>
  <si>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</si>
  <si>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</si>
  <si>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</si>
  <si>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</si>
  <si>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</si>
  <si>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</si>
  <si>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</si>
  <si>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</si>
  <si>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</si>
  <si>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</si>
  <si>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</si>
  <si>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</si>
  <si>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</si>
  <si>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</si>
  <si>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</si>
  <si>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</si>
  <si>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</si>
  <si>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</si>
  <si>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</si>
  <si>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</si>
  <si>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</si>
  <si>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</si>
  <si>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</si>
  <si>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</si>
  <si>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</si>
  <si>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</si>
  <si>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</si>
  <si>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</si>
  <si>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</si>
  <si>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</si>
  <si>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</si>
  <si>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</si>
  <si>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</si>
  <si>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</si>
  <si>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</si>
  <si>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</si>
  <si>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</si>
  <si>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</si>
  <si>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</si>
  <si>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</si>
  <si>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</si>
  <si>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</si>
  <si>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</si>
  <si>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</si>
  <si>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</si>
  <si>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</si>
  <si>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</si>
  <si>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</si>
  <si>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</si>
  <si>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</si>
  <si>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</si>
  <si>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</si>
  <si>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</si>
  <si>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</si>
  <si>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</si>
  <si>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</si>
  <si>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</si>
  <si>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</si>
  <si>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</si>
  <si>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</si>
  <si>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</si>
  <si>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</si>
  <si>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</si>
  <si>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</si>
  <si>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</si>
  <si>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</si>
  <si>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</si>
  <si>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</si>
  <si>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</si>
  <si>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</si>
  <si>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</si>
  <si>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</si>
  <si>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</si>
  <si>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</si>
  <si>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</si>
  <si>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</si>
  <si>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</si>
  <si>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</si>
  <si>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</si>
  <si>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</si>
  <si>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</si>
  <si>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</si>
  <si>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</si>
  <si>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</si>
  <si>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</si>
  <si>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</si>
  <si>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</si>
  <si>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</si>
  <si>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</si>
  <si>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</si>
  <si>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</si>
  <si>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</si>
  <si>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</si>
  <si>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</si>
  <si>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</si>
  <si>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</si>
  <si>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</si>
  <si>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</si>
  <si>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</si>
  <si>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</si>
  <si>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</si>
  <si>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</si>
  <si>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</si>
  <si>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</si>
  <si>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</si>
  <si>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</si>
  <si>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</si>
  <si>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</si>
  <si>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</si>
  <si>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</si>
  <si>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</si>
  <si>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</si>
  <si>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</si>
  <si>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</si>
  <si>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</si>
  <si>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</si>
  <si>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</si>
  <si>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</si>
  <si>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</si>
  <si>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</si>
  <si>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</si>
  <si>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</si>
  <si>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</si>
  <si>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</si>
  <si>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</si>
  <si>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</si>
  <si>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</si>
  <si>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</si>
  <si>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</si>
  <si>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</si>
  <si>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</si>
  <si>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</si>
  <si>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</si>
  <si>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</si>
  <si>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</si>
  <si>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</si>
  <si>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</si>
  <si>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</si>
  <si>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</si>
  <si>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</si>
  <si>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</si>
  <si>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</si>
  <si>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</si>
  <si>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</si>
  <si>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</si>
  <si>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</si>
  <si>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</si>
  <si>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</si>
  <si>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</si>
  <si>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</si>
  <si>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</si>
  <si>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</si>
  <si>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</si>
  <si>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</si>
  <si>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</si>
  <si>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</si>
  <si>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</si>
  <si>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</si>
  <si>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</si>
  <si>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</si>
  <si>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</si>
  <si>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</si>
  <si>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</si>
  <si>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</si>
  <si>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</si>
  <si>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</si>
  <si>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</si>
  <si>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</si>
  <si>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</si>
  <si>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</si>
  <si>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</si>
  <si>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</si>
  <si>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</si>
  <si>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</si>
  <si>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</si>
  <si>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</si>
  <si>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</si>
  <si>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</si>
  <si>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</si>
  <si>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</si>
  <si>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</si>
  <si>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</si>
  <si>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</si>
  <si>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</si>
  <si>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</si>
  <si>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</si>
  <si>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</si>
  <si>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</si>
  <si>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</si>
  <si>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</si>
  <si>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</si>
  <si>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</si>
  <si>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</si>
  <si>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</si>
  <si>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</si>
  <si>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</si>
  <si>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</si>
  <si>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</si>
  <si>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</si>
  <si>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</si>
  <si>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</si>
  <si>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</si>
  <si>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</si>
  <si>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</si>
  <si>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</si>
  <si>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</si>
  <si>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</si>
  <si>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</si>
  <si>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</si>
  <si>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</si>
  <si>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</si>
  <si>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</si>
  <si>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</si>
  <si>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</si>
  <si>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</si>
  <si>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</si>
  <si>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</si>
  <si>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</si>
  <si>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</si>
  <si>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</si>
  <si>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</si>
  <si>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</si>
  <si>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</si>
  <si>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</si>
  <si>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</si>
  <si>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</si>
  <si>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</si>
  <si>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</si>
  <si>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</si>
  <si>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</si>
  <si>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</si>
  <si>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</si>
  <si>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</si>
  <si>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</si>
  <si>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</si>
  <si>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</si>
  <si>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</si>
  <si>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</si>
  <si>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</si>
  <si>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</si>
  <si>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</si>
  <si>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</si>
  <si>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</si>
  <si>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</si>
  <si>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</si>
  <si>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</si>
  <si>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</si>
  <si>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</si>
  <si>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</si>
  <si>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</si>
  <si>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</si>
  <si>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</si>
  <si>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</si>
  <si>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</si>
  <si>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</si>
  <si>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</si>
  <si>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</si>
  <si>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</si>
  <si>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</si>
  <si>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</si>
  <si>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</si>
  <si>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</si>
  <si>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</si>
  <si>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</si>
  <si>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</si>
  <si>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</si>
  <si>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</si>
  <si>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</si>
  <si>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</si>
  <si>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</si>
  <si>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</si>
  <si>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</si>
  <si>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</si>
  <si>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</si>
  <si>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</si>
  <si>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</si>
  <si>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</si>
  <si>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</si>
  <si>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</si>
  <si>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</si>
  <si>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</si>
  <si>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</si>
  <si>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</si>
  <si>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</si>
  <si>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</si>
  <si>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</si>
  <si>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</si>
  <si>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</si>
  <si>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</si>
  <si>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</si>
  <si>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</si>
  <si>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</si>
  <si>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</si>
  <si>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</si>
  <si>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</si>
  <si>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</si>
  <si>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</si>
  <si>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</si>
  <si>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</si>
  <si>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</si>
  <si>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</si>
  <si>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</si>
  <si>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</si>
  <si>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</si>
  <si>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</si>
  <si>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</si>
  <si>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</si>
  <si>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</si>
  <si>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</si>
  <si>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</si>
  <si>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</si>
  <si>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</si>
  <si>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</si>
  <si>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</si>
  <si>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</si>
  <si>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</si>
  <si>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</si>
  <si>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</si>
  <si>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</si>
  <si>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</si>
  <si>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</si>
  <si>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</si>
  <si>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</si>
  <si>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</si>
  <si>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</si>
  <si>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</si>
  <si>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</si>
  <si>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</si>
  <si>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</si>
  <si>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</si>
  <si>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</si>
  <si>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</si>
  <si>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</si>
  <si>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</si>
  <si>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</si>
  <si>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</si>
  <si>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</si>
  <si>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</si>
  <si>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</si>
  <si>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</si>
  <si>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</si>
  <si>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</si>
  <si>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</si>
  <si>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</si>
  <si>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</si>
  <si>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</si>
  <si>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</si>
  <si>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</si>
  <si>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</si>
  <si>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</si>
  <si>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</si>
  <si>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</si>
  <si>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</si>
  <si>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</si>
  <si>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</si>
  <si>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</si>
  <si>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</si>
  <si>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</si>
  <si>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</si>
  <si>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</si>
  <si>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</si>
  <si>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</si>
  <si>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</si>
  <si>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</si>
  <si>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</si>
  <si>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</si>
  <si>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</si>
  <si>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</si>
  <si>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</si>
  <si>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</si>
  <si>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</si>
  <si>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</si>
  <si>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</si>
  <si>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</si>
  <si>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</si>
  <si>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</si>
  <si>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</si>
  <si>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</si>
  <si>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</si>
  <si>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</si>
  <si>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</si>
  <si>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</si>
  <si>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</si>
  <si>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</si>
  <si>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</si>
  <si>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</si>
  <si>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</si>
  <si>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</si>
  <si>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</si>
  <si>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</si>
  <si>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</si>
  <si>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</si>
  <si>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</si>
  <si>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</si>
  <si>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</si>
  <si>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</si>
  <si>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</si>
  <si>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</si>
  <si>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</si>
  <si>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</si>
  <si>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</si>
  <si>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</si>
  <si>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</si>
  <si>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</si>
  <si>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</si>
  <si>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</si>
  <si>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</si>
  <si>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</si>
  <si>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</si>
  <si>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</si>
  <si>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</si>
  <si>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</si>
  <si>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</si>
  <si>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</si>
  <si>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</si>
  <si>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</si>
  <si>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</si>
  <si>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</si>
  <si>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</si>
  <si>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</si>
  <si>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</si>
  <si>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</si>
  <si>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</si>
  <si>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</si>
  <si>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</si>
  <si>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</si>
  <si>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</si>
  <si>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</si>
  <si>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</si>
  <si>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</si>
  <si>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</si>
  <si>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</si>
  <si>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</si>
  <si>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</si>
  <si>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</si>
  <si>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</si>
  <si>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</si>
  <si>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</si>
  <si>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</si>
  <si>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</si>
  <si>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</si>
  <si>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</si>
  <si>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</si>
  <si>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</si>
  <si>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</si>
  <si>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</si>
  <si>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</si>
  <si>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</si>
  <si>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</si>
  <si>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</si>
  <si>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</si>
  <si>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</si>
  <si>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</si>
  <si>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</si>
  <si>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</si>
  <si>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</si>
  <si>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</si>
  <si>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</si>
  <si>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</si>
  <si>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</si>
  <si>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</si>
  <si>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</si>
  <si>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</si>
  <si>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</si>
  <si>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</si>
  <si>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</si>
  <si>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</si>
  <si>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</si>
  <si>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</si>
  <si>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</si>
  <si>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</si>
  <si>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</si>
  <si>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</si>
  <si>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</si>
  <si>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</si>
  <si>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</si>
  <si>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</si>
  <si>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</si>
  <si>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</si>
  <si>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</si>
  <si>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</si>
  <si>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</si>
  <si>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</si>
  <si>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</si>
  <si>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</si>
  <si>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</si>
  <si>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</si>
  <si>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</si>
  <si>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</si>
  <si>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</si>
  <si>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</si>
  <si>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</si>
  <si>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</si>
  <si>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</si>
  <si>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</si>
  <si>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</si>
  <si>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</si>
  <si>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</si>
  <si>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</si>
  <si>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</si>
  <si>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</si>
  <si>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</si>
  <si>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</si>
  <si>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</si>
  <si>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</si>
  <si>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</si>
  <si>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</si>
  <si>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</si>
  <si>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</si>
  <si>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</si>
  <si>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</si>
  <si>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</si>
  <si>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</si>
  <si>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</si>
  <si>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</si>
  <si>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</si>
  <si>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</si>
  <si>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</si>
  <si>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</si>
  <si>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</si>
  <si>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</si>
  <si>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</si>
  <si>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</si>
  <si>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</si>
  <si>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</si>
  <si>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</si>
  <si>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</si>
  <si>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</si>
  <si>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</si>
  <si>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</si>
  <si>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</si>
  <si>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</si>
  <si>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</si>
  <si>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</si>
  <si>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</si>
  <si>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</si>
  <si>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</si>
  <si>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</si>
  <si>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</si>
  <si>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</si>
  <si>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</si>
  <si>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</si>
  <si>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</si>
  <si>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</si>
  <si>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</si>
  <si>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</si>
  <si>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</si>
  <si>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</si>
  <si>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</si>
  <si>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</si>
  <si>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</si>
  <si>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</si>
  <si>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</si>
  <si>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</si>
  <si>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</si>
  <si>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</si>
  <si>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</si>
  <si>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</si>
  <si>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</si>
  <si>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</si>
  <si>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</si>
  <si>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</si>
  <si>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</si>
  <si>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</si>
  <si>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</si>
  <si>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</si>
  <si>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</si>
  <si>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</si>
  <si>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</si>
  <si>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</si>
  <si>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</si>
  <si>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</si>
  <si>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</si>
  <si>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</si>
  <si>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</si>
  <si>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</si>
  <si>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</si>
  <si>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</si>
  <si>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</si>
  <si>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</si>
  <si>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</si>
  <si>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</si>
  <si>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</si>
  <si>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</si>
  <si>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</si>
  <si>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</si>
  <si>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</si>
  <si>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</si>
  <si>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</si>
  <si>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</si>
  <si>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</si>
  <si>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</si>
  <si>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</si>
  <si>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</si>
  <si>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</si>
  <si>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</si>
  <si>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</si>
  <si>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</si>
  <si>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</si>
  <si>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</si>
  <si>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</si>
  <si>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</si>
  <si>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</si>
  <si>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</si>
  <si>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</si>
  <si>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</si>
  <si>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</si>
  <si>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</si>
  <si>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</si>
  <si>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</si>
  <si>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</si>
  <si>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</si>
  <si>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</si>
  <si>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</si>
  <si>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</si>
  <si>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</si>
  <si>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</si>
  <si>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</si>
  <si>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</si>
  <si>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</si>
  <si>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</si>
  <si>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</si>
  <si>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</si>
  <si>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</si>
  <si>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</si>
  <si>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</si>
  <si>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</si>
  <si>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</si>
  <si>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</si>
  <si>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</si>
  <si>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</si>
  <si>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</si>
  <si>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</si>
  <si>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</si>
  <si>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</si>
  <si>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</si>
  <si>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</si>
  <si>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</si>
  <si>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</si>
  <si>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</si>
  <si>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</si>
  <si>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</si>
  <si>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</si>
  <si>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</si>
  <si>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</si>
  <si>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</si>
  <si>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</si>
  <si>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</si>
  <si>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</si>
  <si>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</si>
  <si>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</si>
  <si>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</si>
  <si>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</si>
  <si>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</si>
  <si>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</si>
  <si>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</si>
  <si>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</si>
  <si>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</si>
  <si>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</si>
  <si>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</si>
  <si>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</si>
  <si>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</si>
  <si>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</si>
  <si>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</si>
  <si>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</si>
  <si>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</si>
  <si>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</si>
  <si>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</si>
  <si>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</si>
  <si>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</si>
  <si>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</si>
  <si>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</si>
  <si>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</si>
  <si>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</si>
  <si>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</si>
  <si>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</si>
  <si>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</si>
  <si>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</si>
  <si>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</si>
  <si>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</si>
  <si>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</si>
  <si>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</si>
  <si>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</si>
  <si>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</si>
  <si>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</si>
  <si>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</si>
  <si>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</si>
  <si>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</si>
  <si>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</si>
  <si>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</si>
  <si>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</si>
  <si>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</si>
  <si>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</si>
  <si>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</si>
  <si>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</si>
  <si>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</si>
  <si>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</si>
  <si>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</si>
  <si>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</si>
  <si>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</si>
  <si>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</si>
  <si>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</si>
  <si>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</si>
  <si>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</si>
  <si>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</si>
  <si>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</si>
  <si>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</si>
  <si>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</si>
  <si>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</si>
  <si>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</si>
  <si>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</si>
  <si>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</si>
  <si>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</si>
  <si>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</si>
  <si>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</si>
  <si>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</si>
  <si>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</si>
  <si>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</si>
  <si>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</si>
  <si>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</si>
  <si>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</si>
  <si>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</si>
  <si>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</si>
  <si>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</si>
  <si>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</si>
  <si>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</si>
  <si>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</si>
  <si>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</si>
  <si>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</si>
  <si>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</si>
  <si>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</si>
  <si>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</si>
  <si>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</si>
  <si>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</si>
  <si>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</si>
  <si>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</si>
  <si>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</si>
  <si>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</si>
  <si>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</si>
  <si>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</si>
  <si>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</si>
  <si>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</si>
  <si>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</si>
  <si>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</si>
  <si>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</si>
  <si>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</si>
  <si>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</si>
  <si>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</si>
  <si>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</si>
  <si>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</si>
  <si>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</si>
  <si>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</si>
  <si>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</si>
  <si>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</si>
  <si>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</si>
  <si>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</si>
  <si>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</si>
  <si>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</si>
  <si>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</si>
  <si>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</si>
  <si>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</si>
  <si>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</si>
  <si>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</si>
  <si>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</si>
  <si>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</si>
  <si>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</si>
  <si>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</si>
  <si>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</si>
  <si>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</si>
  <si>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</si>
  <si>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</si>
  <si>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</si>
  <si>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</si>
  <si>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</si>
  <si>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</si>
  <si>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</si>
  <si>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</si>
  <si>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</si>
  <si>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</si>
  <si>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</si>
  <si>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</si>
  <si>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</si>
  <si>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</si>
  <si>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</si>
  <si>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</si>
  <si>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</si>
  <si>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</si>
  <si>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</si>
  <si>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</si>
  <si>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</si>
  <si>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</si>
  <si>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</si>
  <si>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</si>
  <si>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</si>
  <si>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</si>
  <si>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</si>
  <si>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</si>
  <si>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</si>
  <si>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</si>
  <si>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</si>
  <si>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</si>
  <si>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</si>
  <si>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</si>
  <si>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</si>
  <si>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</si>
  <si>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</si>
  <si>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</si>
  <si>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</si>
  <si>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</si>
  <si>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</si>
  <si>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</si>
  <si>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</si>
  <si>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</si>
  <si>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</si>
  <si>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</si>
  <si>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</si>
  <si>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</si>
  <si>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</si>
  <si>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</si>
  <si>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</si>
  <si>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</si>
  <si>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</si>
  <si>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</si>
  <si>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</si>
  <si>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</si>
  <si>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</si>
  <si>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</si>
  <si>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</si>
  <si>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</si>
  <si>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</si>
  <si>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</si>
  <si>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</si>
  <si>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</si>
  <si>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</si>
  <si>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</si>
  <si>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</si>
  <si>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</si>
  <si>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</si>
  <si>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</si>
  <si>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</si>
  <si>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</si>
  <si>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</si>
  <si>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</si>
  <si>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</si>
  <si>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</si>
  <si>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</si>
  <si>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</si>
  <si>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</si>
  <si>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</si>
  <si>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</si>
  <si>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</si>
  <si>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</si>
  <si>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</si>
  <si>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</si>
  <si>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</si>
  <si>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</si>
  <si>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</si>
  <si>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</si>
  <si>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</si>
  <si>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</si>
  <si>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</si>
  <si>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</si>
  <si>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</si>
  <si>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</si>
  <si>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</si>
  <si>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</si>
  <si>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</si>
  <si>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</si>
  <si>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</si>
  <si>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</si>
  <si>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</si>
  <si>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</si>
  <si>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</si>
  <si>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</si>
  <si>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</si>
  <si>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</si>
  <si>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</si>
  <si>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</si>
  <si>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</si>
  <si>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</si>
  <si>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</si>
  <si>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</si>
  <si>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</si>
  <si>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</si>
  <si>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</si>
  <si>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</si>
  <si>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</si>
  <si>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</si>
  <si>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</si>
  <si>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</si>
  <si>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</si>
  <si>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</si>
  <si>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</si>
  <si>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</si>
  <si>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</si>
  <si>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</si>
  <si>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</si>
  <si>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</si>
  <si>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</si>
  <si>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</si>
  <si>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</si>
  <si>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</si>
  <si>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</si>
  <si>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</si>
  <si>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</si>
  <si>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</si>
  <si>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</si>
  <si>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</si>
  <si>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</si>
  <si>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</si>
  <si>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</si>
  <si>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</si>
  <si>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</si>
  <si>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</si>
  <si>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</si>
  <si>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</si>
  <si>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</si>
  <si>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</si>
  <si>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</si>
  <si>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</si>
  <si>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</si>
  <si>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</si>
  <si>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</si>
  <si>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</si>
  <si>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</si>
  <si>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</si>
  <si>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</si>
  <si>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</si>
  <si>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</si>
  <si>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</si>
  <si>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</si>
  <si>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</si>
  <si>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</si>
  <si>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</si>
  <si>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</si>
  <si>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</si>
  <si>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</si>
  <si>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</si>
  <si>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</si>
  <si>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</si>
  <si>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</si>
  <si>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</si>
  <si>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</si>
  <si>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</si>
  <si>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</si>
  <si>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</si>
  <si>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</si>
  <si>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</si>
  <si>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</si>
  <si>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</si>
  <si>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</si>
  <si>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</si>
  <si>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</si>
  <si>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</si>
  <si>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</si>
  <si>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</si>
  <si>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</si>
  <si>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</si>
  <si>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</si>
  <si>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</si>
  <si>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</si>
  <si>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</si>
  <si>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</si>
  <si>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</si>
  <si>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</si>
  <si>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</si>
  <si>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</si>
  <si>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</si>
  <si>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</si>
  <si>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</si>
  <si>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</si>
  <si>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</si>
  <si>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</si>
  <si>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</si>
  <si>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</si>
  <si>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</si>
  <si>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</si>
  <si>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</si>
  <si>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</si>
  <si>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</si>
  <si>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</si>
  <si>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</si>
  <si>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</si>
  <si>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</si>
  <si>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</si>
  <si>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</si>
  <si>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</si>
  <si>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</si>
  <si>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</si>
  <si>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</si>
  <si>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</si>
  <si>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</si>
  <si>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</si>
  <si>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</si>
  <si>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</si>
  <si>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</si>
  <si>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</si>
  <si>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</si>
  <si>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</si>
  <si>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</si>
  <si>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</si>
  <si>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</si>
  <si>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</si>
  <si>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</si>
  <si>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</si>
  <si>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</si>
  <si>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</si>
  <si>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</si>
  <si>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</si>
  <si>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</si>
  <si>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</si>
  <si>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</si>
  <si>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</si>
  <si>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</si>
  <si>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</si>
  <si>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</si>
  <si>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</si>
  <si>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</si>
  <si>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</si>
  <si>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</si>
  <si>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</si>
  <si>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</si>
  <si>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</si>
  <si>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</si>
  <si>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</si>
  <si>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</si>
  <si>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</si>
  <si>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</si>
  <si>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</si>
  <si>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</si>
  <si>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</si>
  <si>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</si>
  <si>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</si>
  <si>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</si>
  <si>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</si>
  <si>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</si>
  <si>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</si>
  <si>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</si>
  <si>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</si>
  <si>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</si>
  <si>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</si>
  <si>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</si>
  <si>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</si>
  <si>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</si>
  <si>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</si>
  <si>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</si>
  <si>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</si>
  <si>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</si>
  <si>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</si>
  <si>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</si>
  <si>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</si>
  <si>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</si>
  <si>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</si>
  <si>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</si>
  <si>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</si>
  <si>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</si>
  <si>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</si>
  <si>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</si>
  <si>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</si>
  <si>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</si>
  <si>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</si>
  <si>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</si>
  <si>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</si>
  <si>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</si>
  <si>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</si>
  <si>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</si>
  <si>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</si>
  <si>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</si>
  <si>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</si>
  <si>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</si>
  <si>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</si>
  <si>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</si>
  <si>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</si>
  <si>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</si>
  <si>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</si>
  <si>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</si>
  <si>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</si>
  <si>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</si>
  <si>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</si>
  <si>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</si>
  <si>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</si>
  <si>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</si>
  <si>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</si>
  <si>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</si>
  <si>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</si>
  <si>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</si>
  <si>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</si>
  <si>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</si>
  <si>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</si>
  <si>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</si>
  <si>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</si>
  <si>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</si>
  <si>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</si>
  <si>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</si>
  <si>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</si>
  <si>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</si>
  <si>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</si>
  <si>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</si>
  <si>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</si>
  <si>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</si>
  <si>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</si>
  <si>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</si>
  <si>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</si>
  <si>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</si>
  <si>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</si>
  <si>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</si>
  <si>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</si>
  <si>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</si>
  <si>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</si>
  <si>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</si>
  <si>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</si>
  <si>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</si>
  <si>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</si>
  <si>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</si>
  <si>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</si>
  <si>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</si>
  <si>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</si>
  <si>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</si>
  <si>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</si>
  <si>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</si>
  <si>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</si>
  <si>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</si>
  <si>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</si>
  <si>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</si>
  <si>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</si>
  <si>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</si>
  <si>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</si>
  <si>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</si>
  <si>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</si>
  <si>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</si>
  <si>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</si>
  <si>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</si>
  <si>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</si>
  <si>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</si>
  <si>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</si>
  <si>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</si>
  <si>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</si>
  <si>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</si>
  <si>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</si>
  <si>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</si>
  <si>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</si>
  <si>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</si>
  <si>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</si>
  <si>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</si>
  <si>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</si>
  <si>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</si>
  <si>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</si>
  <si>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</si>
  <si>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</si>
  <si>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</si>
  <si>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</si>
  <si>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</si>
  <si>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</si>
  <si>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</si>
  <si>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</si>
  <si>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</si>
  <si>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</si>
  <si>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</si>
  <si>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</si>
  <si>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</si>
  <si>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</si>
  <si>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</si>
  <si>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</si>
  <si>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</si>
  <si>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</si>
  <si>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</si>
  <si>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</si>
  <si>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</si>
  <si>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</si>
  <si>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</si>
  <si>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</si>
  <si>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</si>
  <si>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</si>
  <si>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</si>
  <si>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</si>
  <si>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</si>
  <si>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</si>
  <si>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</si>
  <si>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</si>
  <si>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</si>
  <si>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</si>
  <si>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</si>
  <si>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</si>
  <si>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</si>
  <si>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</si>
  <si>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</si>
  <si>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</si>
  <si>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</si>
  <si>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</si>
  <si>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</si>
  <si>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</si>
  <si>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</si>
  <si>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</si>
  <si>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</si>
  <si>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</si>
  <si>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</si>
  <si>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</si>
  <si>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</si>
  <si>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</si>
  <si>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</si>
  <si>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</si>
  <si>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</si>
  <si>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</si>
  <si>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</si>
  <si>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</si>
  <si>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</si>
  <si>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</si>
  <si>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</si>
  <si>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</si>
  <si>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</si>
  <si>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</si>
  <si>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</si>
  <si>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</si>
  <si>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</si>
  <si>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</si>
  <si>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</si>
  <si>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</si>
  <si>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</si>
  <si>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</si>
  <si>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</si>
  <si>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</si>
  <si>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</si>
  <si>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</si>
  <si>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</si>
  <si>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</si>
  <si>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</si>
  <si>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</si>
  <si>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</si>
  <si>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</si>
  <si>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</si>
  <si>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</si>
  <si>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</si>
  <si>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</si>
  <si>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</si>
  <si>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</si>
  <si>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</si>
  <si>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</si>
  <si>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</si>
  <si>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</si>
  <si>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</si>
  <si>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</si>
  <si>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</si>
  <si>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</si>
  <si>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</si>
  <si>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</si>
  <si>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</si>
  <si>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</si>
  <si>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</si>
  <si>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</si>
  <si>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</si>
  <si>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</si>
  <si>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</si>
  <si>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</si>
  <si>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</si>
  <si>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</si>
  <si>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</si>
  <si>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</si>
  <si>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</si>
  <si>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</si>
  <si>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</si>
  <si>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</si>
  <si>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</si>
  <si>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</si>
  <si>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</si>
  <si>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</si>
  <si>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</si>
  <si>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</si>
  <si>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</si>
  <si>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</si>
  <si>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</si>
  <si>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</si>
  <si>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</si>
  <si>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</si>
  <si>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</si>
  <si>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</si>
  <si>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</si>
  <si>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</si>
  <si>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</si>
  <si>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</si>
  <si>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</si>
  <si>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</si>
  <si>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</si>
  <si>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</si>
  <si>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</si>
  <si>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</si>
  <si>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</si>
  <si>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</si>
  <si>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</si>
  <si>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</si>
  <si>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</si>
  <si>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</si>
  <si>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</si>
  <si>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</si>
  <si>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</si>
  <si>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</si>
  <si>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</si>
  <si>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</si>
  <si>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</si>
  <si>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</si>
  <si>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</si>
  <si>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</si>
  <si>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</si>
  <si>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</si>
  <si>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</si>
  <si>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</si>
  <si>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</si>
  <si>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</si>
  <si>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</si>
  <si>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</si>
  <si>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</si>
  <si>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</si>
  <si>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</si>
  <si>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</si>
  <si>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</si>
  <si>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</si>
  <si>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</si>
  <si>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</si>
  <si>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</si>
  <si>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</si>
  <si>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</si>
  <si>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</si>
  <si>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</si>
  <si>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</si>
  <si>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</si>
  <si>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</si>
  <si>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</si>
  <si>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</si>
  <si>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</si>
  <si>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</si>
  <si>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</si>
  <si>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</si>
  <si>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</si>
  <si>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</si>
  <si>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</si>
  <si>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</si>
  <si>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</si>
  <si>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</si>
  <si>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</si>
  <si>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</si>
  <si>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</si>
  <si>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</si>
  <si>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</si>
  <si>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</si>
  <si>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</si>
  <si>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</si>
  <si>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</si>
  <si>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</si>
  <si>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</si>
  <si>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</si>
  <si>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</si>
  <si>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</si>
  <si>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</si>
  <si>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</si>
  <si>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</si>
  <si>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</si>
  <si>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</si>
  <si>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</si>
  <si>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</si>
  <si>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</si>
  <si>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</si>
  <si>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</si>
  <si>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</si>
  <si>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</si>
  <si>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</si>
  <si>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</si>
  <si>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</si>
  <si>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</si>
  <si>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</si>
  <si>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</si>
  <si>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</si>
  <si>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</si>
  <si>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</si>
  <si>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</si>
  <si>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</si>
  <si>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</si>
  <si>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</si>
  <si>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</si>
  <si>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</si>
  <si>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</si>
  <si>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</si>
  <si>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</si>
  <si>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</si>
  <si>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</si>
  <si>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</si>
  <si>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</si>
  <si>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</si>
  <si>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</si>
  <si>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</si>
  <si>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</si>
  <si>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</si>
  <si>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</si>
  <si>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</si>
  <si>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</si>
  <si>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</si>
  <si>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</si>
  <si>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</si>
  <si>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</si>
  <si>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</si>
  <si>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</si>
  <si>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</si>
  <si>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</si>
  <si>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</si>
  <si>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</si>
  <si>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</si>
  <si>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</si>
  <si>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</si>
  <si>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</si>
  <si>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</si>
  <si>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</si>
  <si>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</si>
  <si>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</si>
  <si>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</si>
  <si>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</si>
  <si>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</si>
  <si>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</si>
  <si>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</si>
  <si>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</si>
  <si>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</si>
  <si>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</si>
  <si>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</si>
  <si>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</si>
  <si>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</si>
  <si>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</si>
  <si>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</si>
  <si>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</si>
  <si>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</si>
  <si>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</si>
  <si>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</si>
  <si>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</si>
  <si>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</si>
  <si>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</si>
  <si>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</si>
  <si>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</si>
  <si>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</si>
  <si>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</si>
  <si>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</si>
  <si>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</si>
  <si>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</si>
  <si>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</si>
  <si>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</si>
  <si>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</si>
  <si>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</si>
  <si>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</si>
  <si>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</si>
  <si>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</si>
  <si>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</si>
  <si>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</si>
  <si>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</si>
  <si>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</si>
  <si>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</si>
  <si>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</si>
  <si>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</si>
  <si>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</si>
  <si>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</si>
  <si>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</si>
  <si>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</si>
  <si>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</si>
  <si>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</si>
  <si>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</si>
  <si>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</si>
  <si>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</si>
  <si>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</si>
  <si>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</si>
  <si>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</si>
  <si>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</si>
  <si>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</si>
  <si>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</si>
  <si>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</si>
  <si>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</si>
  <si>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</si>
  <si>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</si>
  <si>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</si>
  <si>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</si>
  <si>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</si>
  <si>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</si>
  <si>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</si>
  <si>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</si>
  <si>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</si>
  <si>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</si>
  <si>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</si>
  <si>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</si>
  <si>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</si>
  <si>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</si>
  <si>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</si>
  <si>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</si>
  <si>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</si>
  <si>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</si>
  <si>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</si>
  <si>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</si>
  <si>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</si>
  <si>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</si>
  <si>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</si>
  <si>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</si>
  <si>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</si>
  <si>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</si>
  <si>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</si>
  <si>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</si>
  <si>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</si>
  <si>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</si>
  <si>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</si>
  <si>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</si>
  <si>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</si>
  <si>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</si>
  <si>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</si>
  <si>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</si>
  <si>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</si>
  <si>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</si>
  <si>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</si>
  <si>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</si>
  <si>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</si>
  <si>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</si>
  <si>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</si>
  <si>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</si>
  <si>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</si>
  <si>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</si>
  <si>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</si>
  <si>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</si>
  <si>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</si>
  <si>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</si>
  <si>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</si>
  <si>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</si>
  <si>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</si>
  <si>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</si>
  <si>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</si>
  <si>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</si>
  <si>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</si>
  <si>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</si>
  <si>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</si>
  <si>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</si>
  <si>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</si>
  <si>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</si>
  <si>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</si>
  <si>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</si>
  <si>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</si>
  <si>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</si>
  <si>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</si>
  <si>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</si>
  <si>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</si>
  <si>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</si>
  <si>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</si>
  <si>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</si>
  <si>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</si>
  <si>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</si>
  <si>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</si>
  <si>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</si>
  <si>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</si>
  <si>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</si>
  <si>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</si>
  <si>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</si>
  <si>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</si>
  <si>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</si>
  <si>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</si>
  <si>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</si>
  <si>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</si>
  <si>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</si>
  <si>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</si>
  <si>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</si>
  <si>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</si>
  <si>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</si>
  <si>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</si>
  <si>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</si>
  <si>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</si>
  <si>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</si>
  <si>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</si>
  <si>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</si>
  <si>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</si>
  <si>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</si>
  <si>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</si>
  <si>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</si>
  <si>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</si>
  <si>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</si>
  <si>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</si>
  <si>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</si>
  <si>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</si>
  <si>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</si>
  <si>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</si>
  <si>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</si>
  <si>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</si>
  <si>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</si>
  <si>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</si>
  <si>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</si>
  <si>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</si>
  <si>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</si>
  <si>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</si>
  <si>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</si>
  <si>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</si>
  <si>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</si>
  <si>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</si>
  <si>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</si>
  <si>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</si>
  <si>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</si>
  <si>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</si>
  <si>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</si>
  <si>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</si>
  <si>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</si>
  <si>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</si>
  <si>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</si>
  <si>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</si>
  <si>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</si>
  <si>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</si>
  <si>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</si>
  <si>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</si>
  <si>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</si>
  <si>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</si>
  <si>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</si>
  <si>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</si>
  <si>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</si>
  <si>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</si>
  <si>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</si>
  <si>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</si>
  <si>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</si>
  <si>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</si>
  <si>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</si>
  <si>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</si>
  <si>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</si>
  <si>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</si>
  <si>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</si>
  <si>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</si>
  <si>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</si>
  <si>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</si>
  <si>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</si>
  <si>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</si>
  <si>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</si>
  <si>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</si>
  <si>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</si>
  <si>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</si>
  <si>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</si>
  <si>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</si>
  <si>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</si>
  <si>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</si>
  <si>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</si>
  <si>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</si>
  <si>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</si>
  <si>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</si>
  <si>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</si>
  <si>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</si>
  <si>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</si>
  <si>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</si>
  <si>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</si>
  <si>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</si>
  <si>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</si>
  <si>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</si>
  <si>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</si>
  <si>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</si>
  <si>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</si>
  <si>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</si>
  <si>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</si>
  <si>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</si>
  <si>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</si>
  <si>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</si>
  <si>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</si>
  <si>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</si>
  <si>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</si>
  <si>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</si>
  <si>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</si>
  <si>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</si>
  <si>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</si>
  <si>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</si>
  <si>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</si>
  <si>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</si>
  <si>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</si>
  <si>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</si>
  <si>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</si>
  <si>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</si>
  <si>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</si>
  <si>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</si>
  <si>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</si>
  <si>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</si>
  <si>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</si>
  <si>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</si>
  <si>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</si>
  <si>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</si>
  <si>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</si>
  <si>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</si>
  <si>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</si>
  <si>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</si>
  <si>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</si>
  <si>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</si>
  <si>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</si>
  <si>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</si>
  <si>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</si>
  <si>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</si>
  <si>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</si>
  <si>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</si>
  <si>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</si>
  <si>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</si>
  <si>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</si>
  <si>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</si>
  <si>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</si>
  <si>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</si>
  <si>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</si>
  <si>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</si>
  <si>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</si>
  <si>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</si>
  <si>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</si>
  <si>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</si>
  <si>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</si>
  <si>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</si>
  <si>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</si>
  <si>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</si>
  <si>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</si>
  <si>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</si>
  <si>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</si>
  <si>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</si>
  <si>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</si>
  <si>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</si>
  <si>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</si>
  <si>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</si>
  <si>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</si>
  <si>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</si>
  <si>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</si>
  <si>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</si>
  <si>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</si>
  <si>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</si>
  <si>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</si>
  <si>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</si>
  <si>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</si>
  <si>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</si>
  <si>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</si>
  <si>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</si>
  <si>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</si>
  <si>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</si>
  <si>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</si>
  <si>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</si>
  <si>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</si>
  <si>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</si>
  <si>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</si>
  <si>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</si>
  <si>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</si>
  <si>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</si>
  <si>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</si>
  <si>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</si>
  <si>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</si>
  <si>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</si>
  <si>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</si>
  <si>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</si>
  <si>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</si>
  <si>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</si>
  <si>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</si>
  <si>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</si>
  <si>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</si>
  <si>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</si>
  <si>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</si>
  <si>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</si>
  <si>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</si>
  <si>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</si>
  <si>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</si>
  <si>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</si>
  <si>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</si>
  <si>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</si>
  <si>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</si>
  <si>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</si>
  <si>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</si>
  <si>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</si>
  <si>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</si>
  <si>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</si>
  <si>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</si>
  <si>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</si>
  <si>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</si>
  <si>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</si>
  <si>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</si>
  <si>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</si>
  <si>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</si>
  <si>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</si>
  <si>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</si>
  <si>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</si>
  <si>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</si>
  <si>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</si>
  <si>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</si>
  <si>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</si>
  <si>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</si>
  <si>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</si>
  <si>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</si>
  <si>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</si>
  <si>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</si>
  <si>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</si>
  <si>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</si>
  <si>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</si>
  <si>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</si>
  <si>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</si>
  <si>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</si>
  <si>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</si>
  <si>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</si>
  <si>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</si>
  <si>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</si>
  <si>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</si>
  <si>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</si>
  <si>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</si>
  <si>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</si>
  <si>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</si>
  <si>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</si>
  <si>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</si>
  <si>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</si>
  <si>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</si>
  <si>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</si>
  <si>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</si>
  <si>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</si>
  <si>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</si>
  <si>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</si>
  <si>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</si>
  <si>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</si>
  <si>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</si>
  <si>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</si>
  <si>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</si>
  <si>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</si>
  <si>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</si>
  <si>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</si>
  <si>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</si>
  <si>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</si>
  <si>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</si>
  <si>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</si>
  <si>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</si>
  <si>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</si>
  <si>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</si>
  <si>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</si>
  <si>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</si>
  <si>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</si>
  <si>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</si>
  <si>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</si>
  <si>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</si>
  <si>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</si>
  <si>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</si>
  <si>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</si>
  <si>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</si>
  <si>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</si>
  <si>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</si>
  <si>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</si>
  <si>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</si>
  <si>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</si>
  <si>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</si>
  <si>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</si>
  <si>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</si>
  <si>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</si>
  <si>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</si>
  <si>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</si>
  <si>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</si>
  <si>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</si>
  <si>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</si>
  <si>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</si>
  <si>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</si>
  <si>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</si>
  <si>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</si>
  <si>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</si>
  <si>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</si>
  <si>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</si>
  <si>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</si>
  <si>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</si>
  <si>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</si>
  <si>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</si>
  <si>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</si>
  <si>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</si>
  <si>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</si>
  <si>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</si>
  <si>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</si>
  <si>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</si>
  <si>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</si>
  <si>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</si>
  <si>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</si>
  <si>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</si>
  <si>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</si>
  <si>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</si>
  <si>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</si>
  <si>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</si>
  <si>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</si>
  <si>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</si>
  <si>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</si>
  <si>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</si>
  <si>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</si>
  <si>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</si>
  <si>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</si>
  <si>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</si>
  <si>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</si>
  <si>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</si>
  <si>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</si>
  <si>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</si>
  <si>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</si>
  <si>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</si>
  <si>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</si>
  <si>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</si>
  <si>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</si>
  <si>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</si>
  <si>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</si>
  <si>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</si>
  <si>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</si>
  <si>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</si>
  <si>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</si>
  <si>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</si>
  <si>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</si>
  <si>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</si>
  <si>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</si>
  <si>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</si>
  <si>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</si>
  <si>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</si>
  <si>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</si>
  <si>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</si>
  <si>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</si>
  <si>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</si>
  <si>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</si>
  <si>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</si>
  <si>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</si>
  <si>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</si>
  <si>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</si>
  <si>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</si>
  <si>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</si>
  <si>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</si>
  <si>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</si>
  <si>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</si>
  <si>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</si>
  <si>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</si>
  <si>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</si>
  <si>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</si>
  <si>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</si>
  <si>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</si>
  <si>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</si>
  <si>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</si>
  <si>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</si>
  <si>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</si>
  <si>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</si>
  <si>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</si>
  <si>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</si>
  <si>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</si>
  <si>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</si>
  <si>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</si>
  <si>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</si>
  <si>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</si>
  <si>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</si>
  <si>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</si>
  <si>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</si>
  <si>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</si>
  <si>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</si>
  <si>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</si>
  <si>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</si>
  <si>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</si>
  <si>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</si>
  <si>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</si>
  <si>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</si>
  <si>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</si>
  <si>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</si>
  <si>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</si>
  <si>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</si>
  <si>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</si>
  <si>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</si>
  <si>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</si>
  <si>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</si>
  <si>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</si>
  <si>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</si>
  <si>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</si>
  <si>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</si>
  <si>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</si>
  <si>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</si>
  <si>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</si>
  <si>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</si>
  <si>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</si>
  <si>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</si>
  <si>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</si>
  <si>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</si>
  <si>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</si>
  <si>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</si>
  <si>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</si>
  <si>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</si>
  <si>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</si>
  <si>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</si>
  <si>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</si>
  <si>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</si>
  <si>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</si>
  <si>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</si>
  <si>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</si>
  <si>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</si>
  <si>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</si>
  <si>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</si>
  <si>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</si>
  <si>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</si>
  <si>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</si>
  <si>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</si>
  <si>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</si>
  <si>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</si>
  <si>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</si>
  <si>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</si>
  <si>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</si>
  <si>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</si>
  <si>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</si>
  <si>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</si>
  <si>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</si>
  <si>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</si>
  <si>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</si>
  <si>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</si>
  <si>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</si>
  <si>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</si>
  <si>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</si>
  <si>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</si>
  <si>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</si>
  <si>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</si>
  <si>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</si>
  <si>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</si>
  <si>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</si>
  <si>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</si>
  <si>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</si>
  <si>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</si>
  <si>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</si>
  <si>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</si>
  <si>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</si>
  <si>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</si>
  <si>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</si>
  <si>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</si>
  <si>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</si>
  <si>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</si>
  <si>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</si>
  <si>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</si>
  <si>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</si>
  <si>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</si>
  <si>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</si>
  <si>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</si>
  <si>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</si>
  <si>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</si>
  <si>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</si>
  <si>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</si>
  <si>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</si>
  <si>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</si>
  <si>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</si>
  <si>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</si>
  <si>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</si>
  <si>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</si>
  <si>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</si>
  <si>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</si>
  <si>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</si>
  <si>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</si>
  <si>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</si>
  <si>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</si>
  <si>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</si>
  <si>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</si>
  <si>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</si>
  <si>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</si>
  <si>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</si>
  <si>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</si>
  <si>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</si>
  <si>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</si>
  <si>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</si>
  <si>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</si>
  <si>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</si>
  <si>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</si>
  <si>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</si>
  <si>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</si>
  <si>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</si>
  <si>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</si>
  <si>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</si>
  <si>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</si>
  <si>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</si>
  <si>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</si>
  <si>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</si>
  <si>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</si>
  <si>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</si>
  <si>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</si>
  <si>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</si>
  <si>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</si>
  <si>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</si>
  <si>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</si>
  <si>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</si>
  <si>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</si>
  <si>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</si>
  <si>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</si>
  <si>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</si>
  <si>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</si>
  <si>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</si>
  <si>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</si>
  <si>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</si>
  <si>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</si>
  <si>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</si>
  <si>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</si>
  <si>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</si>
  <si>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</si>
  <si>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</si>
  <si>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</si>
  <si>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</si>
  <si>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</si>
  <si>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</si>
  <si>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</si>
  <si>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</si>
  <si>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</si>
  <si>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</si>
  <si>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</si>
  <si>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</si>
  <si>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</si>
  <si>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</si>
  <si>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</si>
  <si>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</si>
  <si>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</si>
  <si>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</si>
  <si>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</si>
  <si>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</si>
  <si>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</si>
  <si>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</si>
  <si>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</si>
  <si>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</si>
  <si>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</si>
  <si>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</si>
  <si>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</si>
  <si>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</si>
  <si>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</si>
  <si>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</si>
  <si>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</si>
  <si>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</si>
  <si>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</si>
  <si>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</si>
  <si>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</si>
  <si>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</si>
  <si>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</si>
  <si>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</si>
  <si>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</si>
  <si>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</si>
  <si>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</si>
  <si>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</si>
  <si>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</si>
  <si>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</si>
  <si>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</si>
  <si>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</si>
  <si>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</si>
  <si>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</si>
  <si>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</si>
  <si>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</si>
  <si>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</si>
  <si>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</si>
  <si>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</si>
  <si>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</si>
  <si>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</si>
  <si>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</si>
  <si>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</si>
  <si>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</si>
  <si>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</si>
  <si>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</si>
  <si>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</si>
  <si>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</si>
  <si>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</si>
  <si>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</si>
  <si>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</si>
  <si>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</si>
  <si>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</si>
  <si>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</si>
  <si>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</si>
  <si>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</si>
  <si>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</si>
  <si>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</si>
  <si>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</si>
  <si>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</si>
  <si>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</si>
  <si>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</si>
  <si>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</si>
  <si>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</si>
  <si>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</si>
  <si>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</si>
  <si>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</si>
  <si>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</si>
  <si>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</si>
  <si>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</si>
  <si>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</si>
  <si>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</si>
  <si>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</si>
  <si>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</si>
  <si>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</si>
  <si>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</si>
  <si>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</si>
  <si>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</si>
  <si>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</si>
  <si>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</si>
  <si>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</si>
  <si>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</si>
  <si>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</si>
  <si>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</si>
  <si>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</si>
  <si>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</si>
  <si>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</si>
  <si>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</si>
  <si>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</si>
  <si>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</si>
  <si>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</si>
  <si>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</si>
  <si>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</si>
  <si>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</si>
  <si>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</si>
  <si>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</si>
  <si>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</si>
  <si>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</si>
  <si>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</si>
  <si>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</si>
  <si>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</si>
  <si>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</si>
  <si>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</si>
  <si>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</si>
  <si>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</si>
  <si>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</si>
  <si>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</si>
  <si>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</si>
  <si>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</si>
  <si>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</si>
  <si>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</si>
  <si>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</si>
  <si>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</si>
  <si>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</si>
  <si>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</si>
  <si>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</si>
  <si>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</si>
  <si>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</si>
  <si>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</si>
  <si>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</si>
  <si>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</si>
  <si>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</si>
  <si>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</si>
  <si>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</si>
  <si>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</si>
  <si>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</si>
  <si>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</si>
  <si>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</si>
  <si>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</si>
  <si>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</si>
  <si>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</si>
  <si>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</si>
  <si>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</si>
  <si>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</si>
  <si>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</si>
  <si>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</si>
  <si>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</si>
  <si>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</si>
  <si>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</si>
  <si>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</si>
  <si>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</si>
  <si>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</si>
  <si>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</si>
  <si>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</si>
  <si>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</si>
  <si>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</si>
  <si>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</si>
  <si>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</si>
  <si>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</si>
  <si>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</si>
  <si>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</si>
  <si>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</si>
  <si>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</si>
  <si>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</si>
  <si>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</si>
  <si>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</si>
  <si>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</si>
  <si>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</si>
  <si>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</si>
  <si>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</si>
  <si>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</si>
  <si>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</si>
  <si>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</si>
  <si>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</si>
  <si>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</si>
  <si>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</si>
  <si>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</si>
  <si>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</si>
  <si>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</si>
  <si>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</si>
  <si>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</si>
  <si>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</si>
  <si>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</si>
  <si>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</si>
  <si>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</si>
  <si>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</si>
  <si>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</si>
  <si>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</si>
  <si>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</si>
  <si>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</si>
  <si>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</si>
  <si>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</si>
  <si>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</si>
  <si>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</si>
  <si>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</si>
  <si>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</si>
  <si>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</si>
  <si>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</si>
  <si>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</si>
  <si>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</si>
  <si>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</si>
  <si>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</si>
  <si>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</si>
  <si>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</si>
  <si>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</si>
  <si>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</si>
  <si>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</si>
  <si>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</si>
  <si>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</si>
  <si>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</si>
  <si>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</si>
  <si>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</si>
  <si>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</si>
  <si>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</si>
  <si>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</si>
  <si>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</si>
  <si>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</si>
  <si>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</si>
  <si>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</si>
  <si>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</si>
  <si>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</si>
  <si>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</si>
  <si>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</si>
  <si>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</si>
  <si>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</si>
  <si>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</si>
  <si>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</si>
  <si>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</si>
  <si>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</si>
  <si>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</si>
  <si>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</si>
  <si>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</si>
  <si>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</si>
  <si>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</si>
  <si>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</si>
  <si>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</si>
  <si>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</si>
  <si>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</si>
  <si>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</si>
  <si>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</si>
  <si>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</si>
  <si>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</si>
  <si>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</si>
  <si>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</si>
  <si>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</si>
  <si>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</si>
  <si>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</si>
  <si>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</si>
  <si>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</si>
  <si>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</si>
  <si>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</si>
  <si>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</si>
  <si>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</si>
  <si>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</si>
  <si>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</si>
  <si>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</si>
  <si>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</si>
  <si>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</si>
  <si>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</si>
  <si>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</si>
  <si>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</si>
  <si>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</si>
  <si>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</si>
  <si>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</si>
  <si>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</si>
  <si>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</si>
  <si>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</si>
  <si>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</si>
  <si>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</si>
  <si>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</si>
  <si>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</si>
  <si>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</si>
  <si>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</si>
  <si>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</si>
  <si>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</si>
  <si>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</si>
  <si>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</si>
  <si>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</si>
  <si>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</si>
  <si>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</si>
  <si>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</si>
  <si>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</si>
  <si>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</si>
  <si>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</si>
  <si>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</si>
  <si>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</si>
  <si>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</si>
  <si>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</si>
  <si>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</si>
  <si>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</si>
  <si>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</si>
  <si>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</si>
  <si>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</si>
  <si>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</si>
  <si>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</si>
  <si>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</si>
  <si>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</si>
  <si>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</si>
  <si>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</si>
  <si>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</si>
  <si>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</si>
  <si>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</si>
  <si>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</si>
  <si>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</si>
  <si>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</si>
  <si>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</si>
  <si>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</si>
  <si>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</si>
  <si>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</si>
  <si>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</si>
  <si>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</si>
  <si>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</si>
  <si>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</si>
  <si>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</si>
  <si>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</si>
  <si>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</si>
  <si>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</si>
  <si>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</si>
  <si>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</si>
  <si>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</si>
  <si>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</si>
  <si>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</si>
  <si>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</si>
  <si>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</si>
  <si>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</si>
  <si>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</si>
  <si>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</si>
  <si>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</si>
  <si>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</si>
  <si>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</si>
  <si>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</si>
  <si>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</si>
  <si>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</si>
  <si>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</si>
  <si>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</si>
  <si>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</si>
  <si>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</si>
  <si>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</si>
  <si>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</si>
  <si>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</si>
  <si>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</si>
  <si>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</si>
  <si>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</si>
  <si>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</si>
  <si>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</si>
  <si>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</si>
  <si>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</si>
  <si>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</si>
  <si>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</si>
  <si>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</si>
  <si>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</si>
  <si>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</si>
  <si>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</si>
  <si>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</si>
  <si>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</si>
  <si>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</si>
  <si>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</si>
  <si>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</si>
  <si>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</si>
  <si>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</si>
  <si>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</si>
  <si>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</si>
  <si>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</si>
  <si>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</si>
  <si>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</si>
  <si>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</si>
  <si>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</si>
  <si>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</si>
  <si>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</si>
  <si>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</si>
  <si>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</si>
  <si>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</si>
  <si>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</si>
  <si>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</si>
  <si>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</si>
  <si>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</si>
  <si>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</si>
  <si>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</si>
  <si>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</si>
  <si>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</si>
  <si>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</si>
  <si>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</si>
  <si>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</si>
  <si>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</si>
  <si>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</si>
  <si>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</si>
  <si>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</si>
  <si>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</si>
  <si>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</si>
  <si>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</si>
  <si>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</si>
  <si>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</si>
  <si>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</si>
  <si>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</si>
  <si>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</si>
  <si>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</si>
  <si>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</si>
  <si>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</si>
  <si>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</si>
  <si>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</si>
  <si>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</si>
  <si>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</si>
  <si>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</si>
  <si>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</si>
  <si>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</si>
  <si>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</si>
  <si>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</si>
  <si>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</si>
  <si>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</si>
  <si>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</si>
  <si>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</si>
  <si>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</si>
  <si>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</si>
  <si>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</si>
  <si>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</si>
  <si>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</si>
  <si>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</si>
  <si>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</si>
  <si>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</si>
  <si>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</si>
  <si>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</si>
  <si>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</si>
  <si>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</si>
  <si>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</si>
  <si>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</si>
  <si>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</si>
  <si>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</si>
  <si>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</si>
  <si>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</si>
  <si>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</si>
  <si>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</si>
  <si>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</si>
  <si>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</si>
  <si>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</si>
  <si>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</si>
  <si>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</si>
  <si>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</si>
  <si>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</si>
  <si>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</si>
  <si>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</si>
  <si>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</si>
  <si>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</si>
  <si>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</si>
  <si>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</si>
  <si>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</si>
  <si>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</si>
  <si>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</si>
  <si>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</si>
  <si>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</si>
  <si>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</si>
  <si>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</si>
  <si>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</si>
  <si>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</si>
  <si>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</si>
  <si>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</si>
  <si>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</si>
  <si>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</si>
  <si>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</si>
  <si>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</si>
  <si>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</si>
  <si>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</si>
  <si>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</si>
  <si>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</si>
  <si>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</si>
  <si>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</si>
  <si>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</si>
  <si>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</si>
  <si>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</si>
  <si>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</si>
  <si>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</si>
  <si>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</si>
  <si>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</si>
  <si>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</si>
  <si>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</si>
  <si>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</si>
  <si>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</si>
  <si>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</si>
  <si>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</si>
  <si>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</si>
  <si>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</si>
  <si>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</si>
  <si>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</si>
  <si>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</si>
  <si>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</si>
  <si>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</si>
  <si>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</si>
  <si>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</si>
  <si>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</si>
  <si>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</si>
  <si>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</si>
  <si>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</si>
  <si>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</si>
  <si>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</si>
  <si>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</si>
  <si>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</si>
  <si>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</si>
  <si>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</si>
  <si>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</si>
  <si>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</si>
  <si>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</si>
  <si>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</si>
  <si>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</si>
  <si>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</si>
  <si>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</si>
  <si>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</si>
  <si>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</si>
  <si>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</si>
  <si>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</si>
  <si>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</si>
  <si>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</si>
  <si>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</si>
  <si>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</si>
  <si>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</si>
  <si>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</si>
  <si>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</si>
  <si>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</si>
  <si>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</si>
  <si>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</si>
  <si>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</si>
  <si>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</si>
  <si>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</si>
  <si>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</si>
  <si>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</si>
  <si>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</si>
  <si>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</si>
  <si>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</si>
  <si>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</si>
  <si>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</si>
  <si>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</si>
  <si>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</si>
  <si>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</si>
  <si>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</si>
  <si>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</si>
  <si>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</si>
  <si>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</si>
  <si>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</si>
  <si>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</si>
  <si>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</si>
  <si>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</si>
  <si>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</si>
  <si>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</si>
  <si>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</si>
  <si>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</si>
  <si>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</si>
  <si>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</si>
  <si>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</si>
  <si>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</si>
  <si>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</si>
  <si>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</si>
  <si>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</si>
  <si>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</si>
  <si>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</si>
  <si>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</si>
  <si>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</si>
  <si>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</si>
  <si>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</si>
  <si>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</si>
  <si>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</si>
  <si>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</si>
  <si>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</si>
  <si>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</si>
  <si>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</si>
  <si>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</si>
  <si>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</si>
  <si>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</si>
  <si>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</si>
  <si>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</si>
  <si>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</si>
  <si>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</si>
  <si>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</si>
  <si>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</si>
  <si>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</si>
  <si>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</si>
  <si>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</si>
  <si>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</si>
  <si>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</si>
  <si>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</si>
  <si>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</si>
  <si>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</si>
  <si>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</si>
  <si>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</si>
  <si>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</si>
  <si>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</si>
  <si>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</si>
  <si>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</si>
  <si>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</si>
  <si>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</si>
  <si>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</si>
  <si>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</si>
  <si>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</si>
  <si>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</si>
  <si>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</si>
  <si>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</si>
  <si>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</si>
  <si>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</si>
  <si>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</si>
  <si>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</si>
  <si>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</si>
  <si>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</si>
  <si>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</si>
  <si>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</si>
  <si>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</si>
  <si>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</si>
  <si>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</si>
  <si>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</si>
  <si>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</si>
  <si>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</si>
  <si>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</si>
  <si>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</si>
  <si>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</si>
  <si>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</si>
  <si>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</si>
  <si>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</si>
  <si>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</si>
  <si>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</si>
  <si>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</si>
  <si>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</si>
  <si>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</si>
  <si>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</si>
  <si>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</si>
  <si>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</si>
  <si>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</si>
  <si>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</si>
  <si>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</si>
  <si>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</si>
  <si>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</si>
  <si>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</si>
  <si>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</si>
  <si>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</si>
  <si>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</si>
  <si>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</si>
  <si>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</si>
  <si>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</si>
  <si>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</si>
  <si>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</si>
  <si>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</si>
  <si>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</si>
  <si>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</si>
  <si>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</si>
  <si>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</si>
  <si>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</si>
  <si>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</si>
  <si>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</si>
  <si>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</si>
  <si>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</si>
  <si>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</si>
  <si>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</si>
  <si>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</si>
  <si>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</si>
  <si>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</si>
  <si>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</si>
  <si>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</si>
  <si>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</si>
  <si>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</si>
  <si>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</si>
  <si>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</si>
  <si>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</si>
  <si>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</si>
  <si>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</si>
  <si>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</si>
  <si>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</si>
  <si>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</si>
  <si>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</si>
  <si>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</si>
  <si>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</si>
  <si>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</si>
  <si>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</si>
  <si>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</si>
  <si>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</si>
  <si>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</si>
  <si>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</si>
  <si>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</si>
  <si>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</si>
  <si>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</si>
  <si>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</si>
  <si>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</si>
  <si>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</si>
  <si>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</si>
  <si>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</si>
  <si>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</si>
  <si>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</si>
  <si>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</si>
  <si>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</si>
  <si>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</si>
  <si>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</si>
  <si>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</si>
  <si>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</si>
  <si>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</si>
  <si>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</si>
  <si>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</si>
  <si>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</si>
  <si>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</si>
  <si>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</si>
  <si>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</si>
  <si>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</si>
  <si>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</si>
  <si>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</si>
  <si>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</si>
  <si>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</si>
  <si>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</si>
  <si>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</si>
  <si>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</si>
  <si>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</si>
  <si>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</si>
  <si>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</si>
  <si>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</si>
  <si>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</si>
  <si>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</si>
  <si>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</si>
  <si>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</si>
  <si>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</si>
  <si>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</si>
  <si>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</si>
  <si>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</si>
  <si>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</si>
  <si>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</si>
  <si>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</si>
  <si>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</si>
  <si>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</si>
  <si>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</si>
  <si>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</si>
  <si>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</si>
  <si>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</si>
  <si>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</si>
  <si>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</si>
  <si>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</si>
  <si>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</si>
  <si>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</si>
  <si>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</si>
  <si>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</si>
  <si>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</si>
  <si>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</si>
  <si>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</si>
  <si>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</si>
  <si>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</si>
  <si>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</si>
  <si>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</si>
  <si>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</si>
  <si>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</si>
  <si>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</si>
  <si>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</si>
  <si>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</si>
  <si>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</si>
  <si>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</si>
  <si>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</si>
  <si>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</si>
  <si>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</si>
  <si>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</si>
  <si>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</si>
  <si>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</si>
  <si>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</si>
  <si>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</si>
  <si>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</si>
  <si>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</si>
  <si>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</si>
  <si>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</si>
  <si>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</si>
  <si>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</si>
  <si>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</si>
  <si>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</si>
  <si>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</si>
  <si>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</si>
  <si>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</si>
  <si>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</si>
  <si>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</si>
  <si>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</si>
  <si>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</si>
  <si>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</si>
  <si>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</si>
  <si>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</si>
  <si>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</si>
  <si>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</si>
  <si>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</si>
  <si>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</si>
  <si>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</si>
  <si>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</si>
  <si>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</si>
  <si>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</si>
  <si>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</si>
  <si>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</si>
  <si>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</si>
  <si>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</si>
  <si>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</si>
  <si>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</si>
  <si>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</si>
  <si>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</si>
  <si>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</si>
  <si>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</si>
  <si>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</si>
  <si>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</si>
  <si>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</si>
  <si>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</si>
  <si>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</si>
  <si>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</si>
  <si>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</si>
  <si>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</si>
  <si>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</si>
  <si>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</si>
  <si>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</si>
  <si>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</si>
  <si>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</si>
  <si>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</si>
  <si>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</si>
  <si>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</si>
  <si>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</si>
  <si>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</si>
  <si>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</si>
  <si>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</si>
  <si>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</si>
  <si>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</si>
  <si>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</si>
  <si>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</si>
  <si>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</si>
  <si>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</si>
  <si>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</si>
  <si>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</si>
  <si>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</si>
  <si>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</si>
  <si>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</si>
  <si>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</si>
  <si>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</si>
  <si>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</si>
  <si>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</si>
  <si>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</si>
  <si>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</si>
  <si>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</si>
  <si>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</si>
  <si>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</si>
  <si>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</si>
  <si>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</si>
  <si>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</si>
  <si>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</si>
  <si>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</si>
  <si>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</si>
  <si>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</si>
  <si>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</si>
  <si>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</si>
  <si>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</si>
  <si>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</si>
  <si>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</si>
  <si>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</si>
  <si>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</si>
  <si>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</si>
  <si>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</si>
  <si>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</si>
  <si>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</si>
  <si>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</si>
  <si>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</si>
  <si>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</si>
  <si>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</si>
  <si>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</si>
  <si>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</si>
  <si>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</si>
  <si>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</si>
  <si>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</si>
  <si>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</si>
  <si>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</si>
  <si>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</si>
  <si>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</si>
  <si>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</si>
  <si>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</si>
  <si>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</si>
  <si>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</si>
  <si>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</si>
  <si>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</si>
  <si>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</si>
  <si>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</si>
  <si>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</si>
  <si>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</si>
  <si>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</si>
  <si>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</si>
  <si>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</si>
  <si>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</si>
  <si>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</si>
  <si>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</si>
  <si>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</si>
  <si>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</si>
  <si>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</si>
  <si>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</si>
  <si>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</si>
  <si>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</si>
  <si>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</si>
  <si>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</si>
  <si>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</si>
  <si>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</si>
  <si>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</si>
  <si>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</si>
  <si>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</si>
  <si>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</si>
  <si>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</si>
  <si>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</si>
  <si>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</si>
  <si>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</si>
  <si>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</si>
  <si>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</si>
  <si>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</si>
  <si>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</si>
  <si>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</si>
  <si>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</si>
  <si>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</si>
  <si>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</si>
  <si>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</si>
  <si>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</si>
  <si>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</si>
  <si>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</si>
  <si>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</si>
  <si>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</si>
  <si>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</si>
  <si>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</si>
  <si>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</si>
  <si>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</si>
  <si>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</si>
  <si>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</si>
  <si>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</si>
  <si>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</si>
  <si>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</si>
  <si>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</si>
  <si>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</si>
  <si>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</si>
  <si>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</si>
  <si>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</si>
  <si>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</si>
  <si>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</si>
  <si>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</si>
  <si>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</si>
  <si>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</si>
  <si>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</si>
  <si>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</si>
  <si>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</si>
  <si>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</si>
  <si>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</si>
  <si>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</si>
  <si>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</si>
  <si>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</si>
  <si>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</si>
  <si>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</si>
  <si>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</si>
  <si>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</si>
  <si>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</si>
  <si>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</si>
  <si>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</si>
  <si>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</si>
  <si>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</si>
  <si>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</si>
  <si>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</si>
  <si>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</si>
  <si>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</si>
  <si>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</si>
  <si>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</si>
  <si>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</si>
  <si>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</si>
  <si>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</si>
  <si>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</si>
  <si>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</si>
  <si>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</si>
  <si>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</si>
  <si>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</si>
  <si>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</si>
  <si>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</si>
  <si>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</si>
  <si>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</si>
  <si>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</si>
  <si>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</si>
  <si>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</si>
  <si>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</si>
  <si>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</si>
  <si>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</si>
  <si>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</si>
  <si>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</si>
  <si>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</si>
  <si>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</si>
  <si>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</si>
  <si>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</si>
  <si>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</si>
  <si>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</si>
  <si>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</si>
  <si>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</si>
  <si>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</si>
  <si>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</si>
  <si>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</si>
  <si>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</si>
  <si>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</si>
  <si>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</si>
  <si>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</si>
  <si>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</si>
  <si>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</si>
  <si>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</si>
  <si>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</si>
  <si>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</si>
  <si>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</si>
  <si>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</si>
  <si>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</si>
  <si>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</si>
  <si>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</si>
  <si>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</si>
  <si>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</si>
  <si>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</si>
  <si>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</si>
  <si>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</si>
  <si>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</si>
  <si>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</si>
  <si>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</si>
  <si>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</si>
  <si>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</si>
  <si>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</si>
  <si>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</si>
  <si>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</si>
  <si>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</si>
  <si>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</si>
  <si>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</si>
  <si>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</si>
  <si>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</si>
  <si>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</si>
  <si>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</si>
  <si>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</si>
  <si>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</si>
  <si>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</si>
  <si>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</si>
  <si>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</si>
  <si>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</si>
  <si>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</si>
  <si>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</si>
  <si>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</si>
  <si>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</si>
  <si>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</si>
  <si>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</si>
  <si>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</si>
  <si>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</si>
  <si>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</si>
  <si>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</si>
  <si>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</si>
  <si>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</si>
  <si>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</si>
  <si>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</si>
  <si>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</si>
  <si>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</si>
  <si>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</si>
  <si>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</si>
  <si>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</si>
  <si>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</si>
  <si>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</si>
  <si>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</si>
  <si>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</si>
  <si>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</si>
  <si>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</si>
  <si>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</si>
  <si>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</si>
  <si>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</si>
  <si>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</si>
  <si>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</si>
  <si>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</si>
  <si>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</si>
  <si>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</si>
  <si>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</si>
  <si>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</si>
  <si>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</si>
  <si>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</si>
  <si>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</si>
  <si>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</si>
  <si>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</si>
  <si>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</si>
  <si>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</si>
  <si>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</si>
  <si>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</si>
  <si>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</si>
  <si>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</si>
  <si>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</si>
  <si>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</si>
  <si>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</si>
  <si>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</si>
  <si>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</si>
  <si>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</si>
  <si>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</si>
  <si>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</si>
  <si>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</si>
  <si>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</si>
  <si>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</si>
  <si>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</si>
  <si>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</si>
  <si>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</si>
  <si>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</si>
  <si>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</si>
  <si>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</si>
  <si>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</si>
  <si>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</si>
  <si>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</si>
  <si>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</si>
  <si>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</si>
  <si>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</si>
  <si>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</si>
  <si>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</si>
  <si>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</si>
  <si>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</si>
  <si>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</si>
  <si>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</si>
  <si>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</si>
  <si>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</si>
  <si>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</si>
  <si>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</si>
  <si>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</si>
  <si>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</si>
  <si>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</si>
  <si>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</si>
  <si>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</si>
  <si>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</si>
  <si>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</si>
  <si>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</si>
  <si>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</si>
  <si>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</si>
  <si>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</si>
  <si>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</si>
  <si>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</si>
  <si>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</si>
  <si>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</si>
  <si>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</si>
  <si>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</si>
  <si>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</si>
  <si>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</si>
  <si>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</si>
  <si>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</si>
  <si>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</si>
  <si>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</si>
  <si>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</si>
  <si>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</si>
  <si>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</si>
  <si>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</si>
  <si>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</si>
  <si>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</si>
  <si>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</si>
  <si>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</si>
  <si>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</si>
  <si>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</si>
  <si>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</si>
  <si>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</si>
  <si>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</si>
  <si>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</si>
  <si>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</si>
  <si>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</si>
  <si>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</si>
  <si>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</si>
  <si>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</si>
  <si>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</si>
  <si>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</si>
  <si>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</si>
  <si>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</si>
  <si>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</si>
  <si>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</si>
  <si>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</si>
  <si>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</si>
  <si>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</si>
  <si>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</si>
  <si>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</si>
  <si>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</si>
  <si>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</si>
  <si>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</si>
  <si>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</si>
  <si>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</si>
  <si>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</si>
  <si>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</si>
  <si>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</si>
  <si>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</si>
  <si>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</si>
  <si>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</si>
  <si>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</si>
  <si>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</si>
  <si>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</si>
  <si>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</si>
  <si>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</si>
  <si>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</si>
  <si>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</si>
  <si>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</si>
  <si>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</si>
  <si>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</si>
  <si>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</si>
  <si>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</si>
  <si>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</si>
  <si>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</si>
  <si>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</si>
  <si>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</si>
  <si>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</si>
  <si>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</si>
  <si>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</si>
  <si>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</si>
  <si>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</si>
  <si>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</si>
  <si>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</si>
  <si>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</si>
  <si>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</si>
  <si>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</si>
  <si>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</si>
  <si>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</si>
  <si>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</si>
  <si>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</si>
  <si>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</si>
  <si>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</si>
  <si>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</si>
  <si>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</si>
  <si>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</si>
  <si>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</si>
  <si>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</si>
  <si>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</si>
  <si>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</si>
  <si>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</si>
  <si>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</si>
  <si>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</si>
  <si>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</si>
  <si>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</si>
  <si>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</si>
  <si>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</si>
  <si>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</si>
  <si>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</si>
  <si>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</si>
  <si>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</si>
  <si>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</si>
  <si>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</si>
  <si>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</si>
  <si>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</si>
  <si>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</si>
  <si>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</si>
  <si>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</si>
  <si>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</si>
  <si>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</si>
  <si>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</si>
  <si>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</si>
  <si>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</si>
  <si>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</si>
  <si>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</si>
  <si>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</si>
  <si>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</si>
  <si>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</si>
  <si>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</si>
  <si>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</si>
  <si>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</si>
  <si>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</si>
  <si>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</si>
  <si>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</si>
  <si>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</si>
  <si>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</si>
  <si>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</si>
  <si>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</si>
  <si>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</si>
  <si>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</si>
  <si>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</si>
  <si>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</si>
  <si>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</si>
  <si>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</si>
  <si>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</si>
  <si>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</si>
  <si>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</si>
  <si>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</si>
  <si>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</si>
  <si>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</si>
  <si>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</si>
  <si>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</si>
  <si>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</si>
  <si>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</si>
  <si>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</si>
  <si>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</si>
  <si>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</si>
  <si>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</si>
  <si>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</si>
  <si>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</si>
  <si>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</si>
  <si>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</si>
  <si>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</si>
  <si>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</si>
  <si>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</si>
  <si>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</si>
  <si>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</si>
  <si>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</si>
  <si>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</si>
  <si>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</si>
  <si>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</si>
  <si>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</si>
  <si>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</si>
  <si>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</si>
  <si>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</si>
  <si>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</si>
  <si>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</si>
  <si>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</si>
  <si>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</si>
  <si>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</si>
  <si>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</si>
  <si>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</si>
  <si>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</si>
  <si>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</si>
  <si>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</si>
  <si>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</si>
  <si>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</si>
  <si>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</si>
  <si>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</si>
  <si>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</si>
  <si>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</si>
  <si>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</si>
  <si>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</si>
  <si>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</si>
  <si>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</si>
  <si>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</si>
  <si>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</si>
  <si>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</si>
  <si>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</si>
  <si>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</si>
  <si>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</si>
  <si>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</si>
  <si>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</si>
  <si>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</si>
  <si>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</si>
  <si>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</si>
  <si>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</si>
  <si>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</si>
  <si>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</si>
  <si>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</si>
  <si>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</si>
  <si>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</si>
  <si>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</si>
  <si>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</si>
  <si>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</si>
  <si>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</si>
  <si>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</si>
  <si>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</si>
  <si>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</si>
  <si>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</si>
  <si>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</si>
  <si>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</si>
  <si>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</si>
  <si>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</si>
  <si>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</si>
  <si>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</si>
  <si>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</si>
  <si>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</si>
  <si>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</si>
  <si>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</si>
  <si>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</si>
  <si>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</si>
  <si>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</si>
  <si>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</si>
  <si>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</si>
  <si>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</si>
  <si>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</si>
  <si>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</si>
  <si>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</si>
  <si>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</si>
  <si>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</si>
  <si>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</si>
  <si>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</si>
  <si>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</si>
  <si>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</si>
  <si>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</si>
  <si>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</si>
  <si>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</si>
  <si>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</si>
  <si>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</si>
  <si>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</si>
  <si>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</si>
  <si>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</si>
  <si>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</si>
  <si>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</si>
  <si>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</si>
  <si>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</si>
  <si>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</si>
  <si>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</si>
  <si>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</si>
  <si>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</si>
  <si>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</si>
  <si>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</si>
  <si>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</si>
  <si>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</si>
  <si>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</si>
  <si>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</si>
  <si>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</si>
  <si>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</si>
  <si>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</si>
  <si>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</si>
  <si>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</si>
  <si>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</si>
  <si>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</si>
  <si>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</si>
  <si>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</si>
  <si>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</si>
  <si>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</si>
  <si>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</si>
  <si>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</si>
  <si>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</si>
  <si>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</si>
  <si>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</si>
  <si>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</si>
  <si>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</si>
  <si>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</si>
  <si>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</si>
  <si>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</si>
  <si>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</si>
  <si>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</si>
  <si>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</si>
  <si>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</si>
  <si>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</si>
  <si>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</si>
  <si>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</si>
  <si>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</si>
  <si>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</si>
  <si>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</si>
  <si>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</si>
  <si>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</si>
  <si>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</si>
  <si>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</si>
  <si>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</si>
  <si>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</si>
  <si>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</si>
  <si>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</si>
  <si>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</si>
  <si>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</si>
  <si>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</si>
  <si>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</si>
  <si>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</si>
  <si>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</si>
  <si>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</si>
  <si>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</si>
  <si>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</si>
  <si>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</si>
  <si>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</si>
  <si>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</si>
  <si>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</si>
  <si>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</si>
  <si>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</si>
  <si>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</si>
  <si>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</si>
  <si>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</si>
  <si>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</si>
  <si>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</si>
  <si>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</si>
  <si>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</si>
  <si>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</si>
  <si>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</si>
  <si>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</si>
  <si>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</si>
  <si>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</si>
  <si>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</si>
  <si>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</si>
  <si>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</si>
  <si>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</si>
  <si>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</si>
  <si>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</si>
  <si>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</si>
  <si>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</si>
  <si>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</si>
  <si>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</si>
  <si>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</si>
  <si>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</si>
  <si>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</si>
  <si>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</si>
  <si>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</si>
  <si>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</si>
  <si>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</si>
  <si>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</si>
  <si>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</si>
  <si>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</si>
  <si>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</si>
  <si>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</si>
  <si>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</si>
  <si>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</si>
  <si>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</si>
  <si>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</si>
  <si>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</si>
  <si>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</si>
  <si>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</si>
  <si>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</si>
  <si>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</si>
  <si>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</si>
  <si>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</si>
  <si>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</si>
  <si>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</si>
  <si>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</si>
  <si>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</si>
  <si>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</si>
  <si>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</si>
  <si>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</si>
  <si>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</si>
  <si>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</si>
  <si>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</si>
  <si>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</si>
  <si>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</si>
  <si>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</si>
  <si>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</si>
  <si>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</si>
  <si>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</si>
  <si>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</si>
  <si>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</si>
  <si>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</si>
  <si>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</si>
  <si>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</si>
  <si>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</si>
  <si>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</si>
  <si>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</si>
  <si>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</si>
  <si>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</si>
  <si>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</si>
  <si>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</si>
  <si>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</si>
  <si>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</si>
  <si>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</si>
  <si>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</si>
  <si>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</si>
  <si>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</si>
  <si>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</si>
  <si>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</si>
  <si>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</si>
  <si>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</si>
  <si>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</si>
  <si>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</si>
  <si>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</si>
  <si>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</si>
  <si>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</si>
  <si>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</si>
  <si>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</si>
  <si>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</si>
  <si>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</si>
  <si>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</si>
  <si>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</si>
  <si>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</si>
  <si>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</si>
  <si>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</si>
  <si>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</si>
  <si>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</si>
  <si>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</si>
  <si>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</si>
  <si>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</si>
  <si>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</si>
  <si>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</si>
  <si>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</si>
  <si>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</si>
  <si>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</si>
  <si>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</si>
  <si>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</si>
  <si>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</si>
  <si>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</si>
  <si>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</si>
  <si>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</si>
  <si>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</si>
  <si>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</si>
  <si>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</si>
  <si>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</si>
  <si>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</si>
  <si>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</si>
  <si>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</si>
  <si>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</si>
  <si>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</si>
  <si>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</si>
  <si>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</si>
  <si>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</si>
  <si>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</si>
  <si>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</si>
  <si>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</si>
  <si>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</si>
  <si>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</si>
  <si>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</si>
  <si>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</si>
  <si>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</si>
  <si>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</si>
  <si>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</si>
  <si>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</si>
  <si>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</si>
  <si>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</si>
  <si>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</si>
  <si>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</si>
  <si>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</si>
  <si>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</si>
  <si>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</si>
  <si>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</si>
  <si>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</si>
  <si>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</si>
  <si>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</si>
  <si>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</si>
  <si>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</si>
  <si>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</si>
  <si>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</si>
  <si>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</si>
  <si>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</si>
  <si>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</si>
  <si>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</si>
  <si>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</si>
  <si>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</si>
  <si>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</si>
  <si>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</si>
  <si>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</si>
  <si>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</si>
  <si>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</si>
  <si>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</si>
  <si>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</si>
  <si>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</si>
  <si>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</si>
  <si>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</si>
  <si>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</si>
  <si>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</si>
  <si>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</si>
  <si>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</si>
  <si>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</si>
  <si>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</si>
  <si>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</si>
  <si>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</si>
  <si>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</si>
  <si>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</si>
  <si>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</si>
  <si>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</si>
  <si>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</si>
  <si>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</si>
  <si>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</si>
  <si>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</si>
  <si>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</si>
  <si>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</si>
  <si>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</si>
  <si>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</si>
  <si>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</si>
  <si>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</si>
  <si>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</si>
  <si>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</si>
  <si>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</si>
  <si>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</si>
  <si>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</si>
  <si>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</si>
  <si>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</si>
  <si>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</si>
  <si>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</si>
  <si>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</si>
  <si>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</si>
  <si>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</si>
  <si>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</si>
  <si>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</si>
  <si>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</si>
  <si>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</si>
  <si>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</si>
  <si>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</si>
  <si>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</si>
  <si>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</si>
  <si>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</si>
  <si>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</si>
  <si>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</si>
  <si>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</si>
  <si>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</si>
  <si>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</si>
  <si>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</si>
  <si>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</si>
  <si>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</si>
  <si>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</si>
  <si>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</si>
  <si>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</si>
  <si>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</si>
  <si>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</si>
  <si>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</si>
  <si>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</si>
  <si>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</si>
  <si>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</si>
  <si>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</si>
  <si>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</si>
  <si>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</si>
  <si>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</si>
  <si>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</si>
  <si>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</si>
  <si>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</si>
  <si>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</si>
  <si>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</si>
  <si>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</si>
  <si>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</si>
  <si>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</si>
  <si>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</si>
  <si>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</si>
  <si>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</si>
  <si>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</si>
  <si>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</si>
  <si>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</si>
  <si>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</si>
  <si>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</si>
  <si>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</si>
  <si>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</si>
  <si>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</si>
  <si>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</si>
  <si>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</si>
  <si>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</si>
  <si>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</si>
  <si>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</si>
  <si>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</si>
  <si>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</si>
  <si>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</si>
  <si>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</si>
  <si>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</si>
  <si>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</si>
  <si>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</si>
  <si>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</si>
  <si>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</si>
  <si>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</si>
  <si>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</si>
  <si>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</si>
  <si>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</si>
  <si>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</si>
  <si>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</si>
  <si>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</si>
  <si>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</si>
  <si>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</si>
  <si>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</si>
  <si>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</si>
  <si>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</si>
  <si>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</si>
  <si>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</si>
  <si>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</si>
  <si>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</si>
  <si>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</si>
  <si>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</si>
  <si>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</si>
  <si>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</si>
  <si>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</si>
  <si>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</si>
  <si>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</si>
  <si>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</si>
  <si>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</si>
  <si>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</si>
  <si>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</si>
  <si>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</si>
  <si>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</si>
  <si>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</si>
  <si>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</si>
  <si>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</si>
  <si>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</si>
  <si>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</si>
  <si>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</si>
  <si>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</si>
  <si>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</si>
  <si>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</si>
  <si>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</si>
  <si>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</si>
  <si>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</si>
  <si>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</si>
  <si>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</si>
  <si>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</si>
  <si>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</si>
  <si>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</si>
  <si>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</si>
  <si>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</si>
  <si>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</si>
  <si>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</si>
  <si>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</si>
  <si>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</si>
  <si>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</si>
  <si>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</si>
  <si>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</si>
  <si>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</si>
  <si>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</si>
  <si>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</si>
  <si>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</si>
  <si>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</si>
  <si>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</si>
  <si>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</si>
  <si>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</si>
  <si>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</si>
  <si>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</si>
  <si>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</si>
  <si>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</si>
  <si>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</si>
  <si>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</si>
  <si>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</si>
  <si>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</si>
  <si>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</si>
  <si>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</si>
  <si>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</si>
  <si>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</si>
  <si>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</si>
  <si>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</si>
  <si>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</si>
  <si>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</si>
  <si>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</si>
  <si>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</si>
  <si>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</si>
  <si>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</si>
  <si>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</si>
  <si>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</si>
  <si>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</si>
  <si>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</si>
  <si>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</si>
  <si>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</si>
  <si>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</si>
  <si>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</si>
  <si>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</si>
  <si>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</si>
  <si>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</si>
  <si>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</si>
  <si>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</si>
  <si>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</si>
  <si>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</si>
  <si>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</si>
  <si>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</si>
  <si>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</si>
  <si>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</si>
  <si>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</si>
  <si>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</si>
  <si>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</si>
  <si>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</si>
  <si>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</si>
  <si>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</si>
  <si>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</si>
  <si>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</si>
  <si>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</si>
  <si>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</si>
  <si>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</si>
  <si>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</si>
  <si>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</si>
  <si>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</si>
  <si>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</si>
  <si>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</si>
  <si>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</si>
  <si>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</si>
  <si>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</si>
  <si>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</si>
  <si>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</si>
  <si>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</si>
  <si>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</si>
  <si>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</si>
  <si>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</si>
  <si>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</si>
  <si>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</si>
  <si>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</si>
  <si>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</si>
  <si>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</si>
  <si>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</si>
  <si>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</si>
  <si>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</si>
  <si>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</si>
  <si>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</si>
  <si>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</si>
  <si>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</si>
  <si>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</si>
  <si>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</si>
  <si>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</si>
  <si>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</si>
  <si>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</si>
  <si>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</si>
  <si>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</si>
  <si>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</si>
  <si>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</si>
  <si>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</si>
  <si>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</si>
  <si>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</si>
  <si>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</si>
  <si>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</si>
  <si>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</si>
  <si>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</si>
  <si>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</si>
  <si>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</si>
  <si>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</si>
  <si>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</si>
  <si>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</si>
  <si>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</si>
  <si>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</si>
  <si>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</si>
  <si>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</si>
  <si>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</si>
  <si>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</si>
  <si>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</si>
  <si>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</si>
  <si>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</si>
  <si>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</si>
  <si>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</si>
  <si>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</si>
  <si>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</si>
  <si>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</si>
  <si>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</si>
  <si>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</si>
  <si>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</si>
  <si>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</si>
  <si>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</si>
  <si>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</si>
  <si>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</si>
  <si>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</si>
  <si>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</si>
  <si>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</si>
  <si>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</si>
  <si>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</si>
  <si>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</si>
  <si>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</si>
  <si>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</si>
  <si>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</si>
  <si>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</si>
  <si>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</si>
  <si>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</si>
  <si>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</si>
  <si>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</si>
  <si>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</si>
  <si>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</si>
  <si>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</si>
  <si>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</si>
  <si>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</si>
  <si>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</si>
  <si>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</si>
  <si>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</si>
  <si>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</si>
  <si>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</si>
  <si>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</si>
  <si>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</si>
  <si>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</si>
  <si>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</si>
  <si>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</si>
  <si>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</si>
  <si>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</si>
  <si>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</si>
  <si>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</si>
  <si>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</si>
  <si>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</si>
  <si>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</si>
  <si>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</si>
  <si>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</si>
  <si>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</si>
  <si>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</si>
  <si>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</si>
  <si>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</si>
  <si>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</si>
  <si>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</si>
  <si>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</si>
  <si>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</si>
  <si>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</si>
  <si>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</si>
  <si>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</si>
  <si>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</si>
  <si>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</si>
  <si>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</si>
  <si>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</si>
  <si>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</si>
  <si>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</si>
  <si>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</si>
  <si>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</si>
  <si>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</si>
  <si>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</si>
  <si>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</si>
  <si>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</si>
  <si>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</si>
  <si>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</si>
  <si>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</si>
  <si>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</si>
  <si>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</si>
  <si>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</si>
  <si>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</si>
  <si>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</si>
  <si>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</si>
  <si>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</si>
  <si>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</si>
  <si>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</si>
  <si>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</si>
  <si>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</si>
  <si>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</si>
  <si>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</si>
  <si>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</si>
  <si>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</si>
  <si>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</si>
  <si>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</si>
  <si>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</si>
  <si>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</si>
  <si>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</si>
  <si>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</si>
  <si>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</si>
  <si>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</si>
  <si>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</si>
  <si>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</si>
  <si>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</si>
  <si>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</si>
  <si>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</si>
  <si>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</si>
  <si>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</si>
  <si>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</si>
  <si>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</si>
  <si>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</si>
  <si>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</si>
  <si>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</si>
  <si>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</si>
  <si>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</si>
  <si>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</si>
  <si>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</si>
  <si>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</si>
  <si>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</si>
  <si>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</si>
  <si>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</si>
  <si>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</si>
  <si>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</si>
  <si>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</si>
  <si>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</si>
  <si>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</si>
  <si>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</si>
  <si>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</si>
  <si>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</si>
  <si>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</si>
  <si>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</si>
  <si>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</si>
  <si>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</si>
  <si>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</si>
  <si>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</si>
  <si>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</si>
  <si>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</si>
  <si>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</si>
  <si>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</si>
  <si>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</si>
  <si>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</si>
  <si>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</si>
  <si>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</si>
  <si>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</si>
  <si>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</si>
  <si>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</si>
  <si>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</si>
  <si>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</si>
  <si>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</si>
  <si>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</si>
  <si>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</si>
  <si>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</si>
  <si>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</si>
  <si>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</si>
  <si>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</si>
  <si>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</si>
  <si>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</si>
  <si>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</si>
  <si>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</si>
  <si>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</si>
  <si>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</si>
  <si>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</si>
  <si>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</si>
  <si>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</si>
  <si>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</si>
  <si>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</si>
  <si>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</si>
  <si>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</si>
  <si>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</si>
  <si>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</si>
  <si>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</si>
  <si>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</si>
  <si>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</si>
  <si>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</si>
  <si>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</si>
  <si>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</si>
  <si>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</si>
  <si>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</si>
  <si>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</si>
  <si>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</si>
  <si>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</si>
  <si>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</si>
  <si>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</si>
  <si>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</si>
  <si>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</si>
  <si>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</si>
  <si>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</si>
  <si>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</si>
  <si>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</si>
  <si>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</si>
  <si>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</si>
  <si>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</si>
  <si>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</si>
  <si>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</si>
  <si>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</si>
  <si>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</si>
  <si>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</si>
  <si>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</si>
  <si>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</si>
  <si>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</si>
  <si>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</si>
  <si>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</si>
  <si>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</si>
  <si>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</si>
  <si>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</si>
  <si>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</si>
  <si>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</si>
  <si>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</si>
  <si>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</si>
  <si>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</si>
  <si>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</si>
  <si>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</si>
  <si>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</si>
  <si>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</si>
  <si>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</si>
  <si>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</si>
  <si>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</si>
  <si>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</si>
  <si>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</si>
  <si>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</si>
  <si>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</si>
  <si>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</si>
  <si>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</si>
  <si>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</si>
  <si>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</si>
  <si>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</si>
  <si>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</si>
  <si>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</si>
  <si>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</si>
  <si>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</si>
  <si>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</si>
  <si>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</si>
  <si>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</si>
  <si>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</si>
  <si>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</si>
  <si>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</si>
  <si>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</si>
  <si>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</si>
  <si>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</si>
  <si>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</si>
  <si>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</si>
  <si>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</si>
  <si>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</si>
  <si>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</si>
  <si>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</si>
  <si>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</si>
  <si>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</si>
  <si>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</si>
  <si>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</si>
  <si>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</si>
  <si>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</si>
  <si>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</si>
  <si>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</si>
  <si>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</si>
  <si>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</si>
  <si>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</si>
  <si>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</si>
  <si>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</si>
  <si>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</si>
  <si>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</si>
  <si>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</si>
  <si>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</si>
  <si>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</si>
  <si>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</si>
  <si>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</si>
  <si>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</si>
  <si>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</si>
  <si>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</si>
  <si>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</si>
  <si>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</si>
  <si>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</si>
  <si>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</si>
  <si>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</si>
  <si>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</si>
  <si>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</si>
  <si>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</si>
  <si>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</si>
  <si>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</si>
  <si>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</si>
  <si>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</si>
  <si>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</si>
  <si>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</si>
  <si>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</si>
  <si>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</si>
  <si>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</si>
  <si>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</si>
  <si>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</si>
  <si>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</si>
  <si>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</si>
  <si>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</si>
  <si>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</si>
  <si>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</si>
  <si>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</si>
  <si>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</si>
  <si>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</si>
  <si>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</si>
  <si>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</si>
  <si>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</si>
  <si>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</si>
  <si>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</si>
  <si>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</si>
  <si>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</si>
  <si>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</si>
  <si>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</si>
  <si>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</si>
  <si>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</si>
  <si>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</si>
  <si>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</si>
  <si>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</si>
  <si>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</si>
  <si>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</si>
  <si>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</si>
  <si>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</si>
  <si>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</si>
  <si>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</si>
  <si>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</si>
  <si>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</si>
  <si>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</si>
  <si>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</si>
  <si>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</si>
  <si>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</si>
  <si>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</si>
  <si>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</si>
  <si>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</si>
  <si>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</si>
  <si>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</si>
  <si>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</si>
  <si>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</si>
  <si>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</si>
  <si>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</si>
  <si>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</si>
  <si>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</si>
  <si>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</si>
  <si>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</si>
  <si>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</si>
  <si>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</si>
  <si>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</si>
  <si>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</si>
  <si>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</si>
  <si>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</si>
  <si>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</si>
  <si>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</si>
  <si>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</si>
  <si>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</si>
  <si>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</si>
  <si>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</si>
  <si>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</si>
  <si>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</si>
  <si>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</si>
  <si>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</si>
  <si>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</si>
  <si>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</si>
  <si>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</si>
  <si>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</si>
  <si>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</si>
  <si>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</si>
  <si>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</si>
  <si>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</si>
  <si>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</si>
  <si>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</si>
  <si>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</si>
  <si>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</si>
  <si>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</si>
  <si>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</si>
  <si>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</si>
  <si>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</si>
  <si>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</si>
  <si>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</si>
  <si>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</si>
  <si>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</si>
  <si>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</si>
  <si>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</si>
  <si>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</si>
  <si>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</si>
  <si>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</si>
  <si>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</si>
  <si>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</si>
  <si>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</si>
  <si>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</si>
  <si>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</si>
  <si>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</si>
  <si>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</si>
  <si>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</si>
  <si>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</si>
  <si>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</si>
  <si>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</si>
  <si>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</si>
  <si>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</si>
  <si>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</si>
  <si>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</si>
  <si>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</si>
  <si>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</si>
  <si>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</si>
  <si>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</si>
  <si>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</si>
  <si>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</si>
  <si>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</si>
  <si>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</si>
  <si>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</si>
  <si>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</si>
  <si>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</si>
  <si>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</si>
  <si>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</si>
  <si>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</si>
  <si>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</si>
  <si>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</si>
  <si>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</si>
  <si>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</si>
  <si>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</si>
  <si>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</si>
  <si>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</si>
  <si>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</si>
  <si>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</si>
  <si>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</si>
  <si>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</si>
  <si>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</si>
  <si>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</si>
  <si>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</si>
  <si>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</si>
  <si>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</si>
  <si>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</si>
  <si>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</si>
  <si>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</si>
  <si>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</si>
  <si>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</si>
  <si>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</si>
  <si>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</si>
  <si>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</si>
  <si>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</si>
  <si>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</si>
  <si>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</si>
  <si>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</si>
  <si>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</si>
  <si>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</si>
  <si>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</si>
  <si>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</si>
  <si>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</si>
  <si>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</si>
  <si>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</si>
  <si>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</si>
  <si>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</si>
  <si>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</si>
  <si>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</si>
  <si>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</si>
  <si>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</si>
  <si>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</si>
  <si>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</si>
  <si>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</si>
  <si>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</si>
  <si>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</si>
  <si>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</si>
  <si>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</si>
  <si>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</si>
  <si>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</si>
  <si>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</si>
  <si>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</si>
  <si>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</si>
  <si>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</si>
  <si>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</si>
  <si>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</si>
  <si>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</si>
  <si>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</si>
  <si>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</si>
  <si>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</si>
  <si>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</si>
  <si>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</si>
  <si>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</si>
  <si>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</si>
  <si>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</si>
  <si>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</si>
  <si>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</si>
  <si>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</si>
  <si>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</si>
  <si>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</si>
  <si>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</si>
  <si>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</si>
  <si>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</si>
  <si>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</si>
  <si>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</si>
  <si>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</si>
  <si>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</si>
  <si>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</si>
  <si>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</si>
  <si>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</si>
  <si>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</si>
  <si>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</si>
  <si>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</si>
  <si>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</si>
  <si>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</si>
  <si>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</si>
  <si>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</si>
  <si>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</si>
  <si>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</si>
  <si>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</si>
  <si>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</si>
  <si>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</si>
  <si>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</si>
  <si>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</si>
  <si>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</si>
  <si>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</si>
  <si>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</si>
  <si>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</si>
  <si>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</si>
  <si>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</si>
  <si>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</si>
  <si>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</si>
  <si>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</si>
  <si>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</si>
  <si>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</si>
  <si>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</si>
  <si>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</si>
  <si>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</si>
  <si>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</si>
  <si>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</si>
  <si>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</si>
  <si>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</si>
  <si>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</si>
  <si>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</si>
  <si>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</si>
  <si>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</si>
  <si>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</si>
  <si>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</si>
  <si>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</si>
  <si>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</si>
  <si>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</si>
  <si>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</si>
  <si>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</si>
  <si>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</si>
  <si>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</si>
  <si>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</si>
  <si>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</si>
  <si>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</si>
  <si>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</si>
  <si>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</si>
  <si>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</si>
  <si>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</si>
  <si>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</si>
  <si>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</si>
  <si>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</si>
  <si>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</si>
  <si>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</si>
  <si>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</si>
  <si>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</si>
  <si>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</si>
  <si>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</si>
  <si>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</si>
  <si>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</si>
  <si>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</si>
  <si>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</si>
  <si>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</si>
  <si>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</si>
  <si>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</si>
  <si>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</si>
  <si>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</si>
  <si>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</si>
  <si>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</si>
  <si>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</si>
  <si>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</si>
  <si>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</si>
  <si>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</si>
  <si>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</si>
  <si>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</si>
  <si>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</si>
  <si>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</si>
  <si>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</si>
  <si>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</si>
  <si>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</si>
  <si>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</si>
  <si>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</si>
  <si>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</si>
  <si>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</si>
  <si>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</si>
  <si>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</si>
  <si>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</si>
  <si>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</si>
  <si>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</si>
  <si>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</si>
  <si>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</si>
  <si>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</si>
  <si>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</si>
  <si>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</si>
  <si>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</si>
  <si>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</si>
  <si>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</si>
  <si>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</si>
  <si>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</si>
  <si>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</si>
  <si>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</si>
  <si>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</si>
  <si>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</si>
  <si>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</si>
  <si>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</si>
  <si>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</si>
  <si>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</si>
  <si>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</si>
  <si>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</si>
  <si>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</si>
  <si>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</si>
  <si>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</si>
  <si>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</si>
  <si>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</si>
  <si>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</si>
  <si>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</si>
  <si>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</si>
  <si>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</si>
  <si>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</si>
  <si>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</si>
  <si>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</si>
  <si>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</si>
  <si>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</si>
  <si>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</si>
  <si>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</si>
  <si>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</si>
  <si>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</si>
  <si>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</si>
  <si>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</si>
  <si>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</si>
  <si>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</si>
  <si>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</si>
  <si>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</si>
  <si>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</si>
  <si>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</si>
  <si>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</si>
  <si>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</si>
  <si>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</si>
  <si>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</si>
  <si>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</si>
  <si>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</si>
  <si>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</si>
  <si>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</si>
  <si>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</si>
  <si>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</si>
  <si>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</si>
  <si>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</si>
  <si>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</si>
  <si>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</si>
  <si>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</si>
  <si>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</si>
  <si>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</si>
  <si>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</si>
  <si>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</si>
  <si>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</si>
  <si>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</si>
  <si>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</si>
  <si>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</si>
  <si>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</si>
  <si>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</si>
  <si>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</si>
  <si>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</si>
  <si>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</si>
  <si>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</si>
  <si>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</si>
  <si>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</si>
  <si>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</si>
  <si>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</si>
  <si>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</si>
  <si>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</si>
  <si>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</si>
  <si>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</si>
  <si>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</si>
  <si>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</si>
  <si>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</si>
  <si>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</si>
  <si>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</si>
  <si>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</si>
  <si>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</si>
  <si>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</si>
  <si>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</si>
  <si>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</si>
  <si>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</si>
  <si>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</si>
  <si>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</si>
  <si>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</si>
  <si>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</si>
  <si>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</si>
  <si>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</si>
  <si>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</si>
  <si>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</si>
  <si>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</si>
  <si>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</si>
  <si>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</si>
  <si>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</si>
  <si>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</si>
  <si>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</si>
  <si>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</si>
  <si>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</si>
  <si>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</si>
  <si>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</si>
  <si>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</si>
  <si>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</si>
  <si>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</si>
  <si>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</si>
  <si>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</si>
  <si>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</si>
  <si>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</si>
  <si>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</si>
  <si>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</si>
  <si>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</si>
  <si>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</si>
  <si>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</si>
  <si>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</si>
  <si>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</si>
  <si>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</si>
  <si>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</si>
  <si>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</si>
  <si>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</si>
  <si>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</si>
  <si>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</si>
  <si>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</si>
  <si>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</si>
  <si>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</si>
  <si>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</si>
  <si>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</si>
  <si>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</si>
  <si>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</si>
  <si>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</si>
  <si>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</si>
  <si>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</si>
  <si>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</si>
  <si>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</si>
  <si>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</si>
  <si>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</si>
  <si>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</si>
  <si>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</si>
  <si>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</si>
  <si>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</si>
  <si>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</si>
  <si>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</si>
  <si>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</si>
  <si>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</si>
  <si>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</si>
  <si>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</si>
  <si>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</si>
  <si>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</si>
  <si>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</si>
  <si>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</si>
  <si>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</si>
  <si>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</si>
  <si>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</si>
  <si>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</si>
  <si>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</si>
  <si>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</si>
  <si>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</si>
  <si>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</si>
  <si>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</si>
  <si>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</si>
  <si>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</si>
  <si>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</si>
  <si>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</si>
  <si>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</si>
  <si>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</si>
  <si>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</si>
  <si>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</si>
  <si>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</si>
  <si>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</si>
  <si>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</si>
  <si>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</si>
  <si>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</si>
  <si>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</si>
  <si>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</si>
  <si>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</si>
  <si>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</si>
  <si>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</si>
  <si>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</si>
  <si>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</si>
  <si>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</si>
  <si>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</si>
  <si>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</si>
  <si>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</si>
  <si>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</si>
  <si>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</si>
  <si>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</si>
  <si>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</si>
  <si>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</si>
  <si>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</si>
  <si>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</si>
  <si>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</si>
  <si>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</si>
  <si>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</si>
  <si>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</si>
  <si>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</si>
  <si>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</si>
  <si>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</si>
  <si>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</si>
  <si>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</si>
  <si>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</si>
  <si>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</si>
  <si>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</si>
  <si>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</si>
  <si>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</si>
  <si>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</si>
  <si>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</si>
  <si>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</si>
  <si>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</si>
  <si>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</si>
  <si>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</si>
  <si>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</si>
  <si>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</si>
  <si>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</si>
  <si>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</si>
  <si>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</si>
  <si>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</si>
  <si>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</si>
  <si>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</si>
  <si>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</si>
  <si>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</si>
  <si>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</si>
  <si>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</si>
  <si>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</si>
  <si>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</si>
  <si>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</si>
  <si>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</si>
  <si>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</si>
  <si>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</si>
  <si>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</si>
  <si>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</si>
  <si>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</si>
  <si>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</si>
  <si>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</si>
  <si>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</si>
  <si>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</si>
  <si>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</si>
  <si>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</si>
  <si>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</si>
  <si>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</si>
  <si>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</si>
  <si>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</si>
  <si>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</si>
  <si>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</si>
  <si>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</si>
  <si>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</si>
  <si>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</si>
  <si>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</si>
  <si>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</si>
  <si>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</si>
  <si>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</si>
  <si>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</si>
  <si>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</si>
  <si>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</si>
  <si>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</si>
  <si>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</si>
  <si>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</si>
  <si>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</si>
  <si>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</si>
  <si>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</si>
  <si>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</si>
  <si>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</si>
  <si>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</si>
  <si>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</si>
  <si>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</si>
  <si>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</si>
  <si>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</si>
  <si>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</si>
  <si>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</si>
  <si>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</si>
  <si>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</si>
  <si>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</si>
  <si>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</si>
  <si>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</si>
  <si>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</si>
  <si>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</si>
  <si>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</si>
  <si>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</si>
  <si>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</si>
  <si>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</si>
  <si>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</si>
  <si>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</si>
  <si>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</si>
  <si>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</si>
  <si>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</si>
  <si>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</si>
  <si>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</si>
  <si>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</si>
  <si>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</si>
  <si>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</si>
  <si>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</si>
  <si>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</si>
  <si>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</si>
  <si>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</si>
  <si>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</si>
  <si>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</si>
  <si>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</si>
  <si>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</si>
  <si>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</si>
  <si>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</si>
  <si>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</si>
  <si>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</si>
  <si>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</si>
  <si>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</si>
  <si>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</si>
  <si>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</si>
  <si>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</si>
  <si>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</si>
  <si>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</si>
  <si>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</si>
  <si>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</si>
  <si>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</si>
  <si>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</si>
  <si>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</si>
  <si>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</si>
  <si>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</si>
  <si>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</si>
  <si>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</si>
  <si>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</si>
  <si>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</si>
  <si>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</si>
  <si>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</si>
  <si>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</si>
  <si>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</si>
  <si>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</si>
  <si>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</si>
  <si>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</si>
  <si>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</si>
  <si>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</si>
  <si>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</si>
  <si>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</si>
  <si>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</si>
  <si>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</si>
  <si>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</si>
  <si>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</si>
  <si>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</si>
  <si>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</si>
  <si>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</si>
  <si>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</si>
  <si>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</si>
  <si>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</si>
  <si>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</si>
  <si>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</si>
  <si>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</si>
  <si>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</si>
  <si>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</si>
  <si>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</si>
  <si>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</si>
  <si>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</si>
  <si>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</si>
  <si>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</si>
  <si>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</si>
  <si>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</si>
  <si>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</si>
  <si>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</si>
  <si>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</si>
  <si>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</si>
  <si>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</si>
  <si>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</si>
  <si>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</si>
  <si>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</si>
  <si>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</si>
  <si>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</si>
  <si>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</si>
  <si>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</si>
  <si>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</si>
  <si>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</si>
  <si>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</si>
  <si>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</si>
  <si>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</si>
  <si>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</si>
  <si>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</si>
  <si>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</si>
  <si>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</si>
  <si>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</si>
  <si>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</si>
  <si>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</si>
  <si>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</si>
  <si>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</si>
  <si>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</si>
  <si>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</si>
  <si>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</si>
  <si>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</si>
  <si>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</si>
  <si>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</si>
  <si>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</si>
  <si>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</si>
  <si>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</si>
  <si>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</si>
  <si>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</si>
  <si>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</si>
  <si>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</si>
  <si>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</si>
  <si>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</si>
  <si>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</si>
  <si>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</si>
  <si>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</si>
  <si>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</si>
  <si>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</si>
  <si>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</si>
  <si>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</si>
  <si>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</si>
  <si>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</si>
  <si>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</si>
  <si>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</si>
  <si>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</si>
  <si>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</si>
  <si>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</si>
  <si>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</si>
  <si>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</si>
  <si>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</si>
  <si>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</si>
  <si>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</si>
  <si>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</si>
  <si>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</si>
  <si>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</si>
  <si>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</si>
  <si>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</si>
  <si>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</si>
  <si>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</si>
  <si>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</si>
  <si>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</si>
  <si>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</si>
  <si>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</si>
  <si>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</si>
  <si>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</si>
  <si>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</si>
  <si>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</si>
  <si>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</si>
  <si>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</si>
  <si>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</si>
  <si>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</si>
  <si>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</si>
  <si>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</si>
  <si>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</si>
  <si>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</si>
  <si>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</si>
  <si>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</si>
  <si>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</si>
  <si>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</si>
  <si>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</si>
  <si>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</si>
  <si>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</si>
  <si>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</si>
  <si>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</si>
  <si>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</si>
  <si>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</si>
  <si>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</si>
  <si>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</si>
  <si>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</si>
  <si>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</si>
  <si>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</si>
  <si>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</si>
  <si>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</si>
  <si>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</si>
  <si>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</si>
  <si>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</si>
  <si>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</si>
  <si>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</si>
  <si>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</si>
  <si>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</si>
  <si>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</si>
  <si>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</si>
  <si>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</si>
  <si>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</si>
  <si>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</si>
  <si>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</si>
  <si>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</si>
  <si>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</si>
  <si>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</si>
  <si>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</si>
  <si>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</si>
  <si>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</si>
  <si>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</si>
  <si>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</si>
  <si>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</si>
  <si>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</si>
  <si>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</si>
  <si>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</si>
  <si>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</si>
  <si>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</si>
  <si>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</si>
  <si>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</si>
  <si>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</si>
  <si>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</si>
  <si>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</si>
  <si>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</si>
  <si>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</si>
  <si>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</si>
  <si>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</si>
  <si>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</si>
  <si>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</si>
  <si>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</si>
  <si>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</si>
  <si>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</si>
  <si>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</si>
  <si>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</si>
  <si>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</si>
  <si>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</si>
  <si>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</si>
  <si>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</si>
  <si>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</si>
  <si>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</si>
  <si>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</si>
  <si>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</si>
  <si>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</si>
  <si>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</si>
  <si>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</si>
  <si>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</si>
  <si>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</si>
  <si>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</si>
  <si>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</si>
  <si>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</si>
  <si>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</si>
  <si>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</si>
  <si>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</si>
  <si>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</si>
  <si>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</si>
  <si>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</si>
  <si>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</si>
  <si>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</si>
  <si>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</si>
  <si>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</si>
  <si>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</si>
  <si>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</si>
  <si>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</si>
  <si>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</si>
  <si>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</si>
  <si>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</si>
  <si>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</si>
  <si>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</si>
  <si>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</si>
  <si>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</si>
  <si>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</si>
  <si>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</si>
  <si>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</si>
  <si>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</si>
  <si>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</si>
  <si>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</si>
  <si>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</si>
  <si>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</si>
  <si>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</si>
  <si>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</si>
  <si>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</si>
  <si>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</si>
  <si>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</si>
  <si>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</si>
  <si>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</si>
  <si>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</si>
  <si>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</si>
  <si>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</si>
  <si>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</si>
  <si>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</si>
  <si>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</si>
  <si>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</si>
  <si>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</si>
  <si>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</si>
  <si>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</si>
  <si>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</si>
  <si>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</si>
  <si>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</si>
  <si>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</si>
  <si>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</si>
  <si>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</si>
  <si>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</si>
  <si>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</si>
  <si>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</si>
  <si>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</si>
  <si>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</si>
  <si>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</si>
  <si>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</si>
  <si>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</si>
  <si>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</si>
  <si>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</si>
  <si>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</si>
  <si>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</si>
  <si>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</si>
  <si>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</si>
  <si>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</si>
  <si>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</si>
  <si>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</si>
  <si>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</si>
  <si>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</si>
  <si>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</si>
  <si>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</si>
  <si>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</si>
  <si>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</si>
  <si>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</si>
  <si>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</si>
  <si>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</si>
  <si>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</si>
  <si>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</si>
  <si>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</si>
  <si>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</si>
  <si>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</si>
  <si>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</si>
  <si>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</si>
  <si>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</si>
  <si>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</si>
  <si>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</si>
  <si>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</si>
  <si>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</si>
  <si>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</si>
  <si>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</si>
  <si>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</si>
  <si>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</si>
  <si>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</si>
  <si>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</si>
  <si>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</si>
  <si>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</si>
  <si>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</si>
  <si>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</si>
  <si>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</si>
  <si>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</si>
  <si>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</si>
  <si>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</si>
  <si>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</si>
  <si>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</si>
  <si>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</si>
  <si>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</si>
  <si>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</si>
  <si>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</si>
  <si>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</si>
  <si>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</si>
  <si>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</si>
  <si>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</si>
  <si>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</si>
  <si>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</si>
  <si>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</si>
  <si>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</si>
  <si>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</si>
  <si>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</si>
  <si>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</si>
  <si>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</si>
  <si>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</si>
  <si>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</si>
  <si>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</si>
  <si>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</si>
  <si>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</si>
  <si>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</si>
  <si>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</si>
  <si>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</si>
  <si>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</si>
  <si>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</si>
  <si>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</si>
  <si>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</si>
  <si>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</si>
  <si>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</si>
  <si>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</si>
  <si>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</si>
  <si>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</si>
  <si>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</si>
  <si>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</si>
  <si>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</si>
  <si>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</si>
  <si>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</si>
  <si>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</si>
  <si>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</si>
  <si>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</si>
  <si>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</si>
  <si>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</si>
  <si>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</si>
  <si>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</si>
  <si>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</si>
  <si>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</si>
  <si>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</si>
  <si>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</si>
  <si>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</si>
  <si>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</si>
  <si>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</si>
  <si>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</si>
  <si>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</si>
  <si>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</si>
  <si>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</si>
  <si>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</si>
  <si>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</si>
  <si>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</si>
  <si>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</si>
  <si>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</si>
  <si>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</si>
  <si>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</si>
  <si>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</si>
  <si>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</si>
  <si>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</si>
  <si>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</si>
  <si>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</si>
  <si>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</si>
  <si>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</si>
  <si>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</si>
  <si>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</si>
  <si>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</si>
  <si>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</si>
  <si>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</si>
  <si>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</si>
  <si>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</si>
  <si>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</si>
  <si>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</si>
  <si>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</si>
  <si>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</si>
  <si>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</si>
  <si>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</si>
  <si>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</si>
  <si>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</si>
  <si>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</si>
  <si>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</si>
  <si>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</si>
  <si>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</si>
  <si>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</si>
  <si>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</si>
  <si>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</si>
  <si>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</si>
  <si>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</si>
  <si>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</si>
  <si>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</si>
  <si>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</si>
  <si>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</si>
  <si>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</si>
  <si>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</si>
  <si>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</si>
  <si>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</si>
  <si>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</si>
  <si>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</si>
  <si>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</si>
  <si>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</si>
  <si>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</si>
  <si>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</si>
  <si>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</si>
  <si>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</si>
  <si>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</si>
  <si>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</si>
  <si>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</si>
  <si>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</si>
  <si>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</si>
  <si>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</si>
  <si>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</si>
  <si>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</si>
  <si>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</si>
  <si>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</si>
  <si>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</si>
  <si>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</si>
  <si>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</si>
  <si>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</si>
  <si>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</si>
  <si>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</si>
  <si>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</si>
  <si>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</si>
  <si>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</si>
  <si>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</si>
  <si>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</si>
  <si>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</si>
  <si>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</si>
  <si>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</si>
  <si>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</si>
  <si>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</si>
  <si>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</si>
  <si>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</si>
  <si>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</si>
  <si>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</si>
  <si>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</si>
  <si>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</si>
  <si>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</si>
  <si>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</si>
  <si>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</si>
  <si>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</si>
  <si>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</si>
  <si>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</si>
  <si>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</si>
  <si>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</si>
  <si>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</si>
  <si>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</si>
  <si>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</si>
  <si>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</si>
  <si>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</si>
  <si>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</si>
  <si>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</si>
  <si>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</si>
  <si>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</si>
  <si>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</si>
  <si>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</si>
  <si>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</si>
  <si>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</si>
  <si>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</si>
  <si>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</si>
  <si>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</si>
  <si>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</si>
  <si>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</si>
  <si>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</si>
  <si>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</si>
  <si>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</si>
  <si>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</si>
  <si>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</si>
  <si>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</si>
  <si>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</si>
  <si>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</si>
  <si>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</si>
  <si>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</si>
  <si>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</si>
  <si>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</si>
  <si>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</si>
  <si>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</si>
  <si>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</si>
  <si>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</si>
  <si>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</si>
  <si>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</si>
  <si>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</si>
  <si>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</si>
  <si>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</si>
  <si>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</si>
  <si>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</si>
  <si>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</si>
  <si>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</si>
  <si>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</si>
  <si>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</si>
  <si>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</si>
  <si>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</si>
  <si>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</si>
  <si>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</si>
  <si>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</si>
  <si>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</si>
  <si>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</si>
  <si>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</si>
  <si>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</si>
  <si>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</si>
  <si>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</si>
  <si>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</si>
  <si>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</si>
  <si>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</si>
  <si>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</si>
  <si>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</si>
  <si>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</si>
  <si>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</si>
  <si>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</si>
  <si>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</si>
  <si>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</si>
  <si>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</si>
  <si>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</si>
  <si>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</si>
  <si>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</si>
  <si>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</si>
  <si>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</si>
  <si>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</si>
  <si>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</si>
  <si>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</si>
  <si>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</si>
  <si>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</si>
  <si>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</si>
  <si>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</si>
  <si>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</si>
  <si>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</si>
  <si>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</si>
  <si>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</si>
  <si>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</si>
  <si>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</si>
  <si>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</si>
  <si>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</si>
  <si>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</si>
  <si>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</si>
  <si>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</si>
  <si>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</si>
  <si>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</si>
  <si>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</si>
  <si>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</si>
  <si>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</si>
  <si>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</si>
  <si>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</si>
  <si>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</si>
  <si>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</si>
  <si>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</si>
  <si>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</si>
  <si>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</si>
  <si>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</si>
  <si>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</si>
  <si>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</si>
  <si>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</si>
  <si>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</si>
  <si>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</si>
  <si>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</si>
  <si>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</si>
  <si>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</si>
  <si>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</si>
  <si>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</si>
  <si>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</si>
  <si>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</si>
  <si>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</si>
  <si>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</si>
  <si>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</si>
  <si>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</si>
  <si>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</si>
  <si>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</si>
  <si>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</si>
  <si>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</si>
  <si>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</si>
  <si>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</si>
  <si>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</si>
  <si>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</si>
  <si>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</si>
  <si>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</si>
  <si>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</si>
  <si>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</si>
  <si>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</si>
  <si>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</si>
  <si>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</si>
  <si>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</si>
  <si>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</si>
  <si>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</si>
  <si>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</si>
  <si>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</si>
  <si>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</si>
  <si>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</si>
  <si>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</si>
  <si>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</si>
  <si>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</si>
  <si>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</si>
  <si>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</si>
  <si>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</si>
  <si>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</si>
  <si>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</si>
  <si>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</si>
  <si>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</si>
  <si>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</si>
  <si>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</si>
  <si>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</si>
  <si>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</si>
  <si>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</si>
  <si>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</si>
  <si>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</si>
  <si>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</si>
  <si>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</si>
  <si>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</si>
  <si>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</si>
  <si>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</si>
  <si>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</si>
  <si>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</si>
  <si>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</si>
  <si>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</si>
  <si>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</si>
  <si>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</si>
  <si>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</si>
  <si>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</si>
  <si>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</si>
  <si>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</si>
  <si>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</si>
  <si>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</si>
  <si>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</si>
  <si>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</si>
  <si>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</si>
  <si>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</si>
  <si>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</si>
  <si>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</si>
  <si>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</si>
  <si>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</si>
  <si>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</si>
  <si>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</si>
  <si>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</si>
  <si>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</si>
  <si>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</si>
  <si>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</si>
  <si>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</si>
  <si>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</si>
  <si>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</si>
  <si>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</si>
  <si>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</si>
  <si>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</si>
  <si>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</si>
  <si>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</si>
  <si>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</si>
  <si>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</si>
  <si>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</si>
  <si>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</si>
  <si>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</si>
  <si>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</si>
  <si>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</si>
  <si>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</si>
  <si>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</si>
  <si>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</si>
  <si>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</si>
  <si>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</si>
  <si>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</si>
  <si>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</si>
  <si>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</si>
  <si>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</si>
  <si>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</si>
  <si>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</si>
  <si>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</si>
  <si>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</si>
  <si>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</si>
  <si>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</si>
  <si>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</si>
  <si>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</si>
  <si>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</si>
  <si>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</si>
  <si>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</si>
  <si>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</si>
  <si>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</si>
  <si>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</si>
  <si>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</si>
  <si>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</si>
  <si>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</si>
  <si>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</si>
  <si>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</si>
  <si>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</si>
  <si>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</si>
  <si>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</si>
  <si>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</si>
  <si>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</si>
  <si>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</si>
  <si>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</si>
  <si>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</si>
  <si>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</si>
  <si>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</si>
  <si>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</si>
  <si>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</si>
  <si>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</si>
  <si>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</si>
  <si>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</si>
  <si>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</si>
  <si>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</si>
  <si>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</si>
  <si>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</si>
  <si>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</si>
  <si>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</si>
  <si>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</si>
  <si>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</si>
  <si>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</si>
  <si>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</si>
  <si>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</si>
  <si>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</si>
  <si>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</si>
  <si>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</si>
  <si>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</si>
  <si>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</si>
  <si>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</si>
  <si>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</si>
  <si>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</si>
  <si>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</si>
  <si>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</si>
  <si>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</si>
  <si>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</si>
  <si>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</si>
  <si>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</si>
  <si>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</si>
  <si>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</si>
  <si>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</si>
  <si>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</si>
  <si>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</si>
  <si>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</si>
  <si>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</si>
  <si>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</si>
  <si>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</si>
  <si>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</si>
  <si>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</si>
  <si>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</si>
  <si>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</si>
  <si>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</si>
  <si>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</si>
  <si>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</si>
  <si>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</si>
  <si>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</si>
  <si>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</si>
  <si>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</si>
  <si>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</si>
  <si>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</si>
  <si>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</si>
  <si>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</si>
  <si>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</si>
  <si>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</si>
  <si>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</si>
  <si>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</si>
  <si>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</si>
  <si>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</si>
  <si>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</si>
  <si>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</si>
  <si>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</si>
  <si>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</si>
  <si>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</si>
  <si>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</si>
  <si>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</si>
  <si>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</si>
  <si>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</si>
  <si>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</si>
  <si>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</si>
  <si>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</si>
  <si>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</si>
  <si>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</si>
  <si>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</si>
  <si>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</si>
  <si>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</si>
  <si>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</si>
  <si>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</si>
  <si>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</si>
  <si>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</si>
  <si>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</si>
  <si>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</si>
  <si>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</si>
  <si>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</si>
  <si>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</si>
  <si>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</si>
  <si>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</si>
  <si>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</si>
  <si>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</si>
  <si>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</si>
  <si>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</si>
  <si>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</si>
  <si>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</si>
  <si>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</si>
  <si>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</si>
  <si>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</si>
  <si>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</si>
  <si>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</si>
  <si>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</si>
  <si>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</si>
  <si>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</si>
  <si>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</si>
  <si>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</si>
  <si>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</si>
  <si>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</si>
  <si>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</si>
  <si>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</si>
  <si>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</si>
  <si>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</si>
  <si>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</si>
  <si>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</si>
  <si>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</si>
  <si>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</si>
  <si>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</si>
  <si>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</si>
  <si>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</si>
  <si>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</si>
  <si>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</si>
  <si>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</si>
  <si>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</si>
  <si>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</si>
  <si>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</si>
  <si>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</si>
  <si>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</si>
  <si>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</si>
  <si>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</si>
  <si>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</si>
  <si>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</si>
  <si>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</si>
  <si>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</si>
  <si>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</si>
  <si>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</si>
  <si>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</si>
  <si>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</si>
  <si>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</si>
  <si>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</si>
  <si>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</si>
  <si>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</si>
  <si>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</si>
  <si>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</si>
  <si>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</si>
  <si>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</si>
  <si>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</si>
  <si>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</si>
  <si>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</si>
  <si>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</si>
  <si>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</si>
  <si>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</si>
  <si>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</si>
  <si>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</si>
  <si>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</si>
  <si>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</si>
  <si>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</si>
  <si>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</si>
  <si>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</si>
  <si>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</si>
  <si>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</si>
  <si>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</si>
  <si>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</si>
  <si>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</si>
  <si>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</si>
  <si>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</si>
  <si>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</si>
  <si>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</si>
  <si>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</si>
  <si>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</si>
  <si>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</si>
  <si>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</si>
  <si>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</si>
  <si>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</si>
  <si>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</si>
  <si>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</si>
  <si>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</si>
  <si>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</si>
  <si>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</si>
  <si>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</si>
  <si>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</si>
  <si>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</si>
  <si>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</si>
  <si>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</si>
  <si>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</si>
  <si>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</si>
  <si>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</si>
  <si>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</si>
  <si>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</si>
  <si>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</si>
  <si>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</si>
  <si>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</si>
  <si>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</si>
  <si>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</si>
  <si>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</si>
  <si>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</si>
  <si>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</si>
  <si>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</si>
  <si>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</si>
  <si>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</si>
  <si>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</si>
  <si>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</si>
  <si>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</si>
  <si>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</si>
  <si>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</si>
  <si>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</si>
  <si>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</si>
  <si>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</si>
  <si>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</si>
  <si>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</si>
  <si>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</si>
  <si>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</si>
  <si>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</si>
  <si>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</si>
  <si>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</si>
  <si>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</si>
  <si>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</si>
  <si>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</si>
  <si>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</si>
  <si>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</si>
  <si>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</si>
  <si>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</si>
  <si>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</si>
  <si>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</si>
  <si>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</si>
  <si>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</si>
  <si>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</si>
  <si>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</si>
  <si>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</si>
  <si>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</si>
  <si>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</si>
  <si>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</si>
  <si>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</si>
  <si>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</si>
  <si>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</si>
  <si>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</si>
  <si>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</si>
  <si>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</si>
  <si>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</si>
  <si>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</si>
  <si>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</si>
  <si>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</si>
  <si>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</si>
  <si>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</si>
  <si>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</si>
  <si>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</si>
  <si>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</si>
  <si>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</si>
  <si>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</si>
  <si>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</si>
  <si>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</si>
  <si>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</si>
  <si>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</si>
  <si>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</si>
  <si>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</si>
  <si>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</si>
  <si>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</si>
  <si>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</si>
  <si>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</si>
  <si>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</si>
  <si>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</si>
  <si>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</si>
  <si>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</si>
  <si>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</si>
  <si>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</si>
  <si>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</si>
  <si>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</si>
  <si>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</si>
  <si>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</si>
  <si>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</si>
  <si>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</si>
  <si>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</si>
  <si>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</si>
  <si>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</si>
  <si>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</si>
  <si>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</si>
  <si>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</si>
  <si>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</si>
  <si>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</si>
  <si>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</si>
  <si>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</si>
  <si>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</si>
  <si>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</si>
  <si>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</si>
  <si>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</si>
  <si>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</si>
  <si>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</si>
  <si>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</si>
  <si>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</si>
  <si>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</si>
  <si>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</si>
  <si>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</si>
  <si>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</si>
  <si>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</si>
  <si>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</si>
  <si>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</si>
  <si>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</si>
  <si>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</si>
  <si>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</si>
  <si>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</si>
  <si>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</si>
  <si>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</si>
  <si>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</si>
  <si>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</si>
  <si>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</si>
  <si>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</si>
  <si>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</si>
  <si>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</si>
  <si>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</si>
  <si>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</si>
  <si>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</si>
  <si>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</si>
  <si>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</si>
  <si>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</si>
  <si>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</si>
  <si>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</si>
  <si>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</si>
  <si>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</si>
  <si>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</si>
  <si>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</si>
  <si>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</si>
  <si>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</si>
  <si>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</si>
  <si>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</si>
  <si>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</si>
  <si>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</si>
  <si>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</si>
  <si>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</si>
  <si>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</si>
  <si>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</si>
  <si>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</si>
  <si>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</si>
  <si>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</si>
  <si>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</si>
  <si>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</si>
  <si>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</si>
  <si>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</si>
  <si>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</si>
  <si>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</si>
  <si>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</si>
  <si>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</si>
  <si>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</si>
  <si>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</si>
  <si>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</si>
  <si>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</si>
  <si>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</si>
  <si>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</si>
  <si>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</si>
  <si>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</si>
  <si>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</si>
  <si>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</si>
  <si>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</si>
  <si>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</si>
  <si>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</si>
  <si>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</si>
  <si>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</si>
  <si>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</si>
  <si>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</si>
  <si>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</si>
  <si>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</si>
  <si>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</si>
  <si>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</si>
  <si>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</si>
  <si>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</si>
  <si>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</si>
  <si>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</si>
  <si>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</si>
  <si>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</si>
  <si>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</si>
  <si>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</si>
  <si>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</si>
  <si>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</si>
  <si>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</si>
  <si>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</si>
  <si>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</si>
  <si>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</si>
  <si>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</si>
  <si>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</si>
  <si>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</si>
  <si>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</si>
  <si>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</si>
  <si>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</si>
  <si>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</si>
  <si>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</si>
  <si>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</si>
  <si>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</si>
  <si>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</si>
  <si>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</si>
  <si>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</si>
  <si>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</si>
  <si>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</si>
  <si>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</si>
  <si>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</si>
  <si>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</si>
  <si>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</si>
  <si>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</si>
  <si>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</si>
  <si>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</si>
  <si>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</si>
  <si>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</si>
  <si>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</si>
  <si>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</si>
  <si>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</si>
  <si>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</si>
  <si>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</si>
  <si>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</si>
  <si>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</si>
  <si>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</si>
  <si>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</si>
  <si>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</si>
  <si>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</si>
  <si>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</si>
  <si>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</si>
  <si>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</si>
  <si>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</si>
  <si>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</si>
  <si>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</si>
  <si>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</si>
  <si>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</si>
  <si>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</si>
  <si>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</si>
  <si>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</si>
  <si>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</si>
  <si>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</si>
  <si>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</si>
  <si>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</si>
  <si>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</si>
  <si>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</si>
  <si>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</si>
  <si>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</si>
  <si>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</si>
  <si>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</si>
  <si>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</si>
  <si>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</si>
  <si>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</si>
  <si>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</si>
  <si>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</si>
  <si>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</si>
  <si>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</si>
  <si>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</si>
  <si>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</si>
  <si>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</si>
  <si>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</si>
  <si>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</si>
  <si>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</si>
  <si>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</si>
  <si>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</si>
  <si>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</si>
  <si>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</si>
  <si>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</si>
  <si>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</si>
  <si>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</si>
  <si>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</si>
  <si>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</si>
  <si>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</si>
  <si>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</si>
  <si>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</si>
  <si>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</si>
  <si>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</si>
  <si>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</si>
  <si>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</si>
  <si>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</si>
  <si>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</si>
  <si>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</si>
  <si>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</si>
  <si>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</si>
  <si>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</si>
  <si>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</si>
  <si>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</si>
  <si>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</si>
  <si>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</si>
  <si>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</si>
  <si>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</si>
  <si>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</si>
  <si>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</si>
  <si>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</si>
  <si>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</si>
  <si>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</si>
  <si>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</si>
  <si>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</si>
  <si>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</si>
  <si>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</si>
  <si>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</si>
  <si>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</si>
  <si>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</si>
  <si>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</si>
  <si>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</si>
  <si>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</si>
  <si>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</si>
  <si>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</si>
  <si>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</si>
  <si>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</si>
  <si>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</si>
  <si>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</si>
  <si>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</si>
  <si>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</si>
  <si>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</si>
  <si>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</si>
  <si>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</si>
  <si>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</si>
  <si>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</si>
  <si>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</si>
  <si>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</si>
  <si>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</si>
  <si>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</si>
  <si>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</si>
  <si>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</si>
  <si>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</si>
  <si>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</si>
  <si>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</si>
  <si>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</si>
  <si>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</si>
  <si>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</si>
  <si>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</si>
  <si>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</si>
  <si>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</si>
  <si>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</si>
  <si>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</si>
  <si>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</si>
  <si>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</si>
  <si>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</si>
  <si>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</si>
  <si>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</si>
  <si>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</si>
  <si>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</si>
  <si>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</si>
  <si>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</si>
  <si>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</si>
  <si>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</si>
  <si>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</si>
  <si>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</si>
  <si>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</si>
  <si>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</si>
  <si>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</si>
  <si>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</si>
  <si>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</si>
  <si>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</si>
  <si>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</si>
  <si>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</si>
  <si>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</si>
  <si>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</si>
  <si>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</si>
  <si>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</si>
  <si>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</si>
  <si>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</si>
  <si>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</si>
  <si>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</si>
  <si>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</si>
  <si>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</si>
  <si>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</si>
  <si>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</si>
  <si>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</si>
  <si>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</si>
  <si>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</si>
  <si>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</si>
  <si>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</si>
  <si>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</si>
  <si>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</si>
  <si>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</si>
  <si>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</si>
  <si>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</si>
  <si>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</si>
  <si>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</si>
  <si>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</si>
  <si>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</si>
  <si>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</si>
  <si>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</si>
  <si>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</si>
  <si>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</si>
  <si>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</si>
  <si>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</si>
  <si>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</si>
  <si>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</si>
  <si>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</si>
  <si>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</si>
  <si>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</si>
  <si>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</si>
  <si>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</si>
  <si>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</si>
  <si>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</si>
  <si>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</si>
  <si>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</si>
  <si>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</si>
  <si>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</si>
  <si>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</si>
  <si>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</si>
  <si>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</si>
  <si>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</si>
  <si>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</si>
  <si>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</si>
  <si>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</si>
  <si>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</si>
  <si>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</si>
  <si>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</si>
  <si>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</si>
  <si>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</si>
  <si>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</si>
  <si>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</si>
  <si>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</si>
  <si>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</si>
  <si>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</si>
  <si>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</si>
  <si>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</si>
  <si>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</si>
  <si>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</si>
  <si>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</si>
  <si>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</si>
  <si>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</si>
  <si>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</si>
  <si>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</si>
  <si>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</si>
  <si>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</si>
  <si>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</si>
  <si>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</si>
  <si>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</si>
  <si>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</si>
  <si>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</si>
  <si>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</si>
  <si>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</si>
  <si>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</si>
  <si>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</si>
  <si>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</si>
  <si>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</si>
  <si>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</si>
  <si>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</si>
  <si>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</si>
  <si>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</si>
  <si>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</si>
  <si>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</si>
  <si>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</si>
  <si>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</si>
  <si>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</si>
  <si>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</si>
  <si>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</si>
  <si>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</si>
  <si>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</si>
  <si>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</si>
  <si>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</si>
  <si>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</si>
  <si>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</si>
  <si>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</si>
  <si>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</si>
  <si>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</si>
  <si>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</si>
  <si>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</si>
  <si>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</si>
  <si>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</si>
  <si>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</si>
  <si>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</si>
  <si>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</si>
  <si>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</si>
  <si>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</si>
  <si>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</si>
  <si>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</si>
  <si>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</si>
  <si>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</si>
  <si>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</si>
  <si>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</si>
  <si>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</si>
  <si>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</si>
  <si>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</si>
  <si>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</si>
  <si>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</si>
  <si>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</si>
  <si>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</si>
  <si>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</si>
  <si>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</si>
  <si>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</si>
  <si>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</si>
  <si>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</si>
  <si>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</si>
  <si>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</si>
  <si>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</si>
  <si>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</si>
  <si>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</si>
  <si>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</si>
  <si>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</si>
  <si>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</si>
  <si>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</si>
  <si>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</si>
  <si>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</si>
  <si>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</si>
  <si>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</si>
  <si>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</si>
  <si>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</si>
  <si>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</si>
  <si>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</si>
  <si>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</si>
  <si>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</si>
  <si>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</si>
  <si>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</si>
  <si>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</si>
  <si>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</si>
  <si>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</si>
  <si>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</si>
  <si>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</si>
  <si>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</si>
  <si>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</si>
  <si>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</si>
  <si>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</si>
  <si>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</si>
  <si>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</si>
  <si>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</si>
  <si>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</si>
  <si>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</si>
  <si>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</si>
  <si>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</si>
  <si>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</si>
  <si>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</si>
  <si>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</si>
  <si>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</si>
  <si>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</si>
  <si>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</si>
  <si>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</si>
  <si>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</si>
  <si>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</si>
  <si>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</si>
  <si>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</si>
  <si>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</si>
  <si>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</si>
  <si>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</si>
  <si>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</si>
  <si>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</si>
  <si>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</si>
  <si>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</si>
  <si>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</si>
  <si>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</si>
  <si>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</si>
  <si>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</si>
  <si>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</si>
  <si>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</si>
  <si>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</si>
  <si>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</si>
  <si>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</si>
  <si>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</si>
  <si>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</si>
  <si>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</si>
  <si>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</si>
  <si>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</si>
  <si>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</si>
  <si>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</si>
  <si>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</si>
  <si>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</si>
  <si>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</si>
  <si>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</si>
  <si>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</si>
  <si>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</si>
  <si>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</si>
  <si>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</si>
  <si>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</si>
  <si>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</si>
  <si>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</si>
  <si>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</si>
  <si>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</si>
  <si>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</si>
  <si>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</si>
  <si>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</si>
  <si>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</si>
  <si>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</si>
  <si>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</si>
  <si>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</si>
  <si>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</si>
  <si>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</si>
  <si>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</si>
  <si>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</si>
  <si>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</si>
  <si>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</si>
  <si>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</si>
  <si>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</si>
  <si>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</si>
  <si>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</si>
  <si>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</si>
  <si>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</si>
  <si>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</si>
  <si>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</si>
  <si>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</si>
  <si>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</si>
  <si>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</si>
  <si>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</si>
  <si>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</si>
  <si>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</si>
  <si>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</si>
  <si>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</si>
  <si>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</si>
  <si>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</si>
  <si>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</si>
  <si>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</si>
  <si>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</si>
  <si>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</si>
  <si>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</si>
  <si>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</si>
  <si>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</si>
  <si>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</si>
  <si>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</si>
  <si>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</si>
  <si>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</si>
  <si>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</si>
  <si>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</si>
  <si>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</si>
  <si>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</si>
  <si>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</si>
  <si>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</si>
  <si>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</si>
  <si>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</si>
  <si>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</si>
  <si>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</si>
  <si>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</si>
  <si>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</si>
  <si>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</si>
  <si>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</si>
  <si>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</si>
  <si>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</si>
  <si>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</si>
  <si>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</si>
  <si>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</si>
  <si>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</si>
  <si>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</si>
  <si>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</si>
  <si>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</si>
  <si>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</si>
  <si>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</si>
  <si>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</si>
  <si>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</si>
  <si>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</si>
  <si>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</si>
  <si>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</si>
  <si>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</si>
  <si>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</si>
  <si>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</si>
  <si>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</si>
  <si>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</si>
  <si>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</si>
  <si>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</si>
  <si>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</si>
  <si>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</si>
  <si>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</si>
  <si>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</si>
  <si>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</si>
  <si>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</si>
  <si>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</si>
  <si>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</si>
  <si>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</si>
  <si>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</si>
  <si>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</si>
  <si>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</si>
  <si>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</si>
  <si>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</si>
  <si>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</si>
  <si>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</si>
  <si>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</si>
  <si>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</si>
  <si>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</si>
  <si>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</si>
  <si>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</si>
  <si>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</si>
  <si>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</si>
  <si>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</si>
  <si>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</si>
  <si>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</si>
  <si>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</si>
  <si>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</si>
  <si>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</si>
  <si>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</si>
  <si>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</si>
  <si>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</si>
  <si>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</si>
  <si>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</si>
  <si>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</si>
  <si>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</si>
  <si>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</si>
  <si>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</si>
  <si>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</si>
  <si>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</si>
  <si>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</si>
  <si>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</si>
  <si>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</si>
  <si>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</si>
  <si>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</si>
  <si>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</si>
  <si>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</si>
  <si>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</si>
  <si>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</si>
  <si>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</si>
  <si>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</si>
  <si>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</si>
  <si>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</si>
  <si>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</si>
  <si>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</si>
  <si>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</si>
  <si>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</si>
  <si>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</si>
  <si>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</si>
  <si>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</si>
  <si>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</si>
  <si>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</si>
  <si>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</si>
  <si>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</si>
  <si>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</si>
  <si>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</si>
  <si>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</si>
  <si>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</si>
  <si>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</si>
  <si>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</si>
  <si>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</si>
  <si>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</si>
  <si>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</si>
  <si>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</si>
  <si>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</si>
  <si>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</si>
  <si>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</si>
  <si>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</si>
  <si>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</si>
  <si>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</si>
  <si>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</si>
  <si>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</si>
  <si>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</si>
  <si>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</si>
  <si>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</si>
  <si>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</si>
  <si>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</si>
  <si>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</si>
  <si>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</si>
  <si>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</si>
  <si>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</si>
  <si>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</si>
  <si>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</si>
  <si>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</si>
  <si>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</si>
  <si>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</si>
  <si>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</si>
  <si>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</si>
  <si>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</si>
  <si>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</si>
  <si>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</si>
  <si>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</si>
  <si>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</si>
  <si>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</si>
  <si>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</si>
  <si>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</si>
  <si>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</si>
  <si>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</si>
  <si>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</si>
  <si>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</si>
  <si>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</si>
  <si>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</si>
  <si>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</si>
  <si>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</si>
  <si>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</si>
  <si>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</si>
  <si>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</si>
  <si>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</si>
  <si>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</si>
  <si>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</si>
  <si>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</si>
  <si>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</si>
  <si>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</si>
  <si>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</si>
  <si>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</si>
  <si>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</si>
  <si>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</si>
  <si>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</si>
  <si>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</si>
  <si>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</si>
  <si>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</si>
  <si>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</si>
  <si>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</si>
  <si>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</si>
  <si>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</si>
  <si>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</si>
  <si>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</si>
  <si>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</si>
  <si>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</si>
  <si>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</si>
  <si>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</si>
  <si>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</si>
  <si>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</si>
  <si>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</si>
  <si>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</si>
  <si>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</si>
  <si>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</si>
  <si>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</si>
  <si>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</si>
  <si>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</si>
  <si>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</si>
  <si>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</si>
  <si>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</si>
  <si>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</si>
  <si>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</si>
  <si>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</si>
  <si>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</si>
  <si>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</si>
  <si>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</si>
  <si>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</si>
  <si>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</si>
  <si>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</si>
  <si>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</si>
  <si>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</si>
  <si>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</si>
  <si>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</si>
  <si>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</si>
  <si>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</si>
  <si>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</si>
  <si>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</si>
  <si>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</si>
  <si>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</si>
  <si>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</si>
  <si>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</si>
  <si>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</si>
  <si>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</si>
  <si>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</si>
  <si>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</si>
  <si>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</si>
  <si>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</si>
  <si>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</si>
  <si>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</si>
  <si>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</si>
  <si>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</si>
  <si>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</si>
  <si>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</si>
  <si>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</si>
  <si>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</si>
  <si>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</si>
  <si>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</si>
  <si>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</si>
  <si>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</si>
  <si>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</si>
  <si>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</si>
  <si>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</si>
  <si>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</si>
  <si>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</si>
  <si>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</si>
  <si>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</si>
  <si>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</si>
  <si>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</si>
  <si>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</si>
  <si>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</si>
  <si>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</si>
  <si>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</si>
  <si>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</si>
  <si>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</si>
  <si>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</si>
  <si>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</si>
  <si>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</si>
  <si>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</si>
  <si>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</si>
  <si>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</si>
  <si>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</si>
  <si>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</si>
  <si>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</si>
  <si>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</si>
  <si>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</si>
  <si>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</si>
  <si>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</si>
  <si>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</si>
  <si>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</si>
  <si>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</si>
  <si>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</si>
  <si>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</si>
  <si>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</si>
  <si>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</si>
  <si>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</si>
  <si>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</si>
  <si>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</si>
  <si>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</si>
  <si>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</si>
  <si>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</si>
  <si>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</si>
  <si>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</si>
  <si>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</si>
  <si>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</si>
  <si>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</si>
  <si>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</si>
  <si>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</si>
  <si>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</si>
  <si>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</si>
  <si>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</si>
  <si>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</si>
  <si>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</si>
  <si>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</si>
  <si>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</si>
  <si>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</si>
  <si>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</si>
  <si>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</si>
  <si>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</si>
  <si>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</si>
  <si>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</si>
  <si>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</si>
  <si>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</si>
  <si>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</si>
  <si>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</si>
  <si>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</si>
  <si>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</si>
  <si>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</si>
  <si>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</si>
  <si>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</si>
  <si>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</si>
  <si>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</si>
  <si>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</si>
  <si>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</si>
  <si>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</si>
  <si>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</si>
  <si>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</si>
  <si>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</si>
  <si>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</si>
  <si>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</si>
  <si>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</si>
  <si>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</si>
  <si>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</si>
  <si>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</si>
  <si>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</si>
  <si>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</si>
  <si>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</si>
  <si>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</si>
  <si>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</si>
  <si>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</si>
  <si>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</si>
  <si>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</si>
  <si>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</si>
  <si>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</si>
  <si>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</si>
  <si>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</si>
  <si>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</si>
  <si>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</si>
  <si>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</si>
  <si>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</si>
  <si>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</si>
  <si>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</si>
  <si>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</si>
  <si>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</si>
  <si>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</si>
  <si>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</si>
  <si>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</si>
  <si>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</si>
  <si>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</si>
  <si>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</si>
  <si>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</si>
  <si>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</si>
  <si>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</si>
  <si>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</si>
  <si>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</si>
  <si>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</si>
  <si>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</si>
  <si>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</si>
  <si>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</si>
  <si>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</si>
  <si>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</si>
  <si>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</si>
  <si>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</si>
  <si>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</si>
  <si>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</si>
  <si>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</si>
  <si>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</si>
  <si>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</si>
  <si>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</si>
  <si>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</si>
  <si>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</si>
  <si>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</si>
  <si>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</si>
  <si>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</si>
  <si>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</si>
  <si>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</si>
  <si>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</si>
  <si>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</si>
  <si>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</si>
  <si>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</si>
  <si>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</si>
  <si>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</si>
  <si>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</si>
  <si>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</si>
  <si>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</si>
  <si>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</si>
  <si>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</si>
  <si>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</si>
  <si>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</si>
  <si>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</si>
  <si>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</si>
  <si>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</si>
  <si>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</si>
  <si>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</si>
  <si>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</si>
  <si>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</si>
  <si>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</si>
  <si>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</si>
  <si>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</si>
  <si>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</si>
  <si>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</si>
  <si>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</si>
  <si>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</si>
  <si>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</si>
  <si>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</si>
  <si>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</si>
  <si>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</si>
  <si>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</si>
  <si>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</si>
  <si>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</si>
  <si>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</si>
  <si>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</si>
  <si>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</si>
  <si>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</si>
  <si>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</si>
  <si>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</si>
  <si>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</si>
  <si>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</si>
  <si>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</si>
  <si>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</si>
  <si>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</si>
  <si>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</si>
  <si>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</si>
  <si>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</si>
  <si>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</si>
  <si>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</si>
  <si>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</si>
  <si>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</si>
  <si>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</si>
  <si>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</si>
  <si>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</si>
  <si>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</si>
  <si>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</si>
  <si>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</si>
  <si>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</si>
  <si>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</si>
  <si>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</si>
  <si>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</si>
  <si>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</si>
  <si>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</si>
  <si>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</si>
  <si>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</si>
  <si>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</si>
  <si>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</si>
  <si>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</si>
  <si>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</si>
  <si>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</si>
  <si>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</si>
  <si>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</si>
  <si>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</si>
  <si>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</si>
  <si>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</si>
  <si>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</si>
  <si>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</si>
  <si>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</si>
  <si>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</si>
  <si>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</si>
  <si>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</si>
  <si>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</si>
  <si>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</si>
  <si>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</si>
  <si>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</si>
  <si>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</si>
  <si>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</si>
  <si>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</si>
  <si>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</si>
  <si>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</si>
  <si>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</si>
  <si>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</si>
  <si>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</si>
  <si>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</si>
  <si>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</si>
  <si>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</si>
  <si>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</si>
  <si>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</si>
  <si>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</si>
  <si>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</si>
  <si>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</si>
  <si>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</si>
  <si>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</si>
  <si>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</si>
  <si>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</si>
  <si>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</si>
  <si>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</si>
  <si>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</si>
  <si>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</si>
  <si>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</si>
  <si>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</si>
  <si>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</si>
  <si>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</si>
  <si>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</si>
  <si>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</si>
  <si>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</si>
  <si>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</si>
  <si>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</si>
  <si>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</si>
  <si>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</si>
  <si>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</si>
  <si>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</si>
  <si>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</si>
  <si>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</si>
  <si>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</si>
  <si>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</si>
  <si>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</si>
  <si>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</si>
  <si>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</si>
  <si>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</si>
  <si>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</si>
  <si>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</si>
  <si>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</si>
  <si>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</si>
  <si>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</si>
  <si>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</si>
  <si>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</si>
  <si>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</si>
  <si>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</si>
  <si>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</si>
  <si>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</si>
  <si>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</si>
  <si>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</si>
  <si>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</si>
  <si>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</si>
  <si>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</si>
  <si>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</si>
  <si>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</si>
  <si>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</si>
  <si>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</si>
  <si>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</si>
  <si>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</si>
  <si>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</si>
  <si>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</si>
  <si>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</si>
  <si>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</si>
  <si>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</si>
  <si>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</si>
  <si>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</si>
  <si>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</si>
  <si>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</si>
  <si>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</si>
  <si>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</si>
  <si>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</si>
  <si>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</si>
  <si>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</si>
  <si>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</si>
  <si>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</si>
  <si>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</si>
  <si>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</si>
  <si>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</si>
  <si>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</si>
  <si>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</si>
  <si>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</si>
  <si>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</si>
  <si>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</si>
  <si>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</si>
  <si>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</si>
  <si>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</si>
  <si>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</si>
  <si>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</si>
  <si>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</si>
  <si>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</si>
  <si>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</si>
  <si>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</si>
  <si>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</si>
  <si>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</si>
  <si>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</si>
  <si>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</si>
  <si>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</si>
  <si>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</si>
  <si>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</si>
  <si>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</si>
  <si>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</si>
  <si>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</si>
  <si>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</si>
  <si>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</si>
  <si>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</si>
  <si>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</si>
  <si>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</si>
  <si>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</si>
  <si>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</si>
  <si>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</si>
  <si>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</si>
  <si>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</si>
  <si>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</si>
  <si>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</si>
  <si>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</si>
  <si>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</si>
  <si>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</si>
  <si>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</si>
  <si>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</si>
  <si>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</si>
  <si>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</si>
  <si>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</si>
  <si>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</si>
  <si>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</si>
  <si>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</si>
  <si>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</si>
  <si>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</si>
  <si>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</si>
  <si>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</si>
  <si>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</si>
  <si>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</si>
  <si>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</si>
  <si>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</si>
  <si>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</si>
  <si>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</si>
  <si>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</si>
  <si>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</si>
  <si>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</si>
  <si>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</si>
  <si>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</si>
  <si>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</si>
  <si>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</si>
  <si>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</si>
  <si>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</si>
  <si>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</si>
  <si>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</si>
  <si>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</si>
  <si>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</si>
  <si>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</si>
  <si>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</si>
  <si>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</si>
  <si>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</si>
  <si>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</si>
  <si>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</si>
  <si>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</si>
  <si>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</si>
  <si>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</si>
  <si>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</si>
  <si>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</si>
  <si>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</si>
  <si>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</si>
  <si>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</si>
  <si>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</si>
  <si>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</si>
  <si>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</si>
  <si>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</si>
  <si>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</si>
  <si>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</si>
  <si>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</si>
  <si>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</si>
  <si>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</si>
  <si>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</si>
  <si>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</si>
  <si>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</si>
  <si>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</si>
  <si>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</si>
  <si>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</si>
  <si>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</si>
  <si>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</si>
  <si>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</si>
  <si>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</si>
  <si>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</si>
  <si>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</si>
  <si>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</si>
  <si>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</si>
  <si>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</si>
  <si>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</si>
  <si>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</si>
  <si>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</si>
  <si>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</si>
  <si>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</si>
  <si>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</si>
  <si>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</si>
  <si>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</si>
  <si>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</si>
  <si>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</si>
  <si>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</si>
  <si>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</si>
  <si>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</si>
  <si>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</si>
  <si>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</si>
  <si>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</si>
  <si>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</si>
  <si>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</si>
  <si>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</si>
  <si>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</si>
  <si>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</si>
  <si>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</si>
  <si>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</si>
  <si>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</si>
  <si>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</si>
  <si>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</si>
  <si>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</si>
  <si>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</si>
  <si>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</si>
  <si>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</si>
  <si>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</si>
  <si>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</si>
  <si>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</si>
  <si>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</si>
  <si>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</si>
  <si>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</si>
  <si>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</si>
  <si>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</si>
  <si>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</si>
  <si>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</si>
  <si>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</si>
  <si>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</si>
  <si>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</si>
  <si>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</si>
  <si>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</si>
  <si>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</si>
  <si>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</si>
  <si>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</si>
  <si>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</si>
  <si>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</si>
  <si>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</si>
  <si>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</si>
  <si>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</si>
  <si>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</si>
  <si>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</si>
  <si>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</si>
  <si>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</si>
  <si>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</si>
  <si>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</si>
  <si>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</si>
  <si>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</si>
  <si>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</si>
  <si>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</si>
  <si>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</si>
  <si>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</si>
  <si>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</si>
  <si>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</si>
  <si>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</si>
  <si>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</si>
  <si>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</si>
  <si>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</si>
  <si>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</si>
  <si>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</si>
  <si>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</si>
  <si>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</si>
  <si>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</si>
  <si>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</si>
  <si>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</si>
  <si>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</si>
  <si>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</si>
  <si>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</si>
  <si>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</si>
  <si>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</si>
  <si>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</si>
  <si>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</si>
  <si>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</si>
  <si>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</si>
  <si>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</si>
  <si>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</si>
  <si>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</si>
  <si>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</si>
  <si>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</si>
  <si>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</si>
  <si>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</si>
  <si>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</si>
  <si>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</si>
  <si>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</si>
  <si>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</si>
  <si>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</si>
  <si>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</si>
  <si>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</si>
  <si>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</si>
  <si>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</si>
  <si>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</si>
  <si>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</si>
  <si>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</si>
  <si>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</si>
  <si>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</si>
  <si>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</si>
  <si>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</si>
  <si>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</si>
  <si>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</si>
  <si>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</si>
  <si>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</si>
  <si>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</si>
  <si>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</si>
  <si>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</si>
  <si>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</si>
  <si>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</si>
  <si>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</si>
  <si>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</si>
  <si>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</si>
  <si>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</si>
  <si>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</si>
  <si>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</si>
  <si>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</si>
  <si>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</si>
  <si>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</si>
  <si>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</si>
  <si>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</si>
  <si>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</si>
  <si>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</si>
  <si>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</si>
  <si>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</si>
  <si>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</si>
  <si>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</si>
  <si>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</si>
  <si>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</si>
  <si>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</si>
  <si>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</si>
  <si>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</si>
  <si>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</si>
  <si>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</si>
  <si>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</si>
  <si>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</si>
  <si>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</si>
  <si>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</si>
  <si>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</si>
  <si>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</si>
  <si>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</si>
  <si>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</si>
  <si>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</si>
  <si>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</si>
  <si>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</si>
  <si>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</si>
  <si>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</si>
  <si>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</si>
  <si>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</si>
  <si>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</si>
  <si>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</si>
  <si>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</si>
  <si>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</si>
  <si>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</si>
  <si>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</si>
  <si>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</si>
  <si>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</si>
  <si>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</si>
  <si>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</si>
  <si>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</si>
  <si>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</si>
  <si>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</si>
  <si>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</si>
  <si>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</si>
  <si>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</si>
  <si>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</si>
  <si>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</si>
  <si>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</si>
  <si>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</si>
  <si>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</si>
  <si>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</si>
  <si>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</si>
  <si>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</si>
  <si>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</si>
  <si>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</si>
  <si>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</si>
  <si>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</si>
  <si>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</si>
  <si>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</si>
  <si>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</si>
  <si>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</si>
  <si>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</si>
  <si>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</si>
  <si>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</si>
  <si>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</si>
  <si>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</si>
  <si>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</si>
  <si>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</si>
  <si>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</si>
  <si>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</si>
  <si>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</si>
  <si>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</si>
  <si>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</si>
  <si>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</si>
  <si>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</si>
  <si>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</si>
  <si>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</si>
  <si>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</si>
  <si>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</si>
  <si>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</si>
  <si>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</si>
  <si>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</si>
  <si>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</si>
  <si>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</si>
  <si>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</si>
  <si>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</si>
  <si>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</si>
  <si>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</si>
  <si>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</si>
  <si>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</si>
  <si>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</si>
  <si>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</si>
  <si>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</si>
  <si>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</si>
  <si>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</si>
  <si>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</si>
  <si>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</si>
  <si>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</si>
  <si>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</si>
  <si>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</si>
  <si>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</si>
  <si>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</si>
  <si>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</si>
  <si>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</si>
  <si>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</si>
  <si>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</si>
  <si>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</si>
  <si>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</si>
  <si>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</si>
  <si>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</si>
  <si>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</si>
  <si>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</si>
  <si>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</si>
  <si>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</si>
  <si>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</si>
  <si>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</si>
  <si>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</si>
  <si>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</si>
  <si>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</si>
  <si>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</si>
  <si>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</si>
  <si>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</si>
  <si>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</si>
  <si>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</si>
  <si>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</si>
  <si>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</si>
  <si>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</si>
  <si>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</si>
  <si>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</si>
  <si>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</si>
  <si>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</si>
  <si>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</si>
  <si>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</si>
  <si>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</si>
  <si>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</si>
  <si>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</si>
  <si>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</si>
  <si>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</si>
  <si>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</si>
  <si>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</si>
  <si>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</si>
  <si>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</si>
  <si>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</si>
  <si>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</si>
  <si>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</si>
  <si>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</si>
  <si>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</si>
  <si>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</si>
  <si>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</si>
  <si>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</si>
  <si>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</si>
  <si>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</si>
  <si>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</si>
  <si>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</si>
  <si>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</si>
  <si>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</si>
  <si>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</si>
  <si>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</si>
  <si>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</si>
  <si>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</si>
  <si>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</si>
  <si>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</si>
  <si>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</si>
  <si>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</si>
  <si>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</si>
  <si>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</si>
  <si>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</si>
  <si>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</si>
  <si>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</si>
  <si>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</si>
  <si>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</si>
  <si>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</si>
  <si>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</si>
  <si>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</si>
  <si>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</si>
  <si>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</si>
  <si>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</si>
  <si>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</si>
  <si>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</si>
  <si>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</si>
  <si>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</si>
  <si>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</si>
  <si>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</si>
  <si>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</si>
  <si>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</si>
  <si>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</si>
  <si>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</si>
  <si>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</si>
  <si>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</si>
  <si>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</si>
  <si>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</si>
  <si>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</si>
  <si>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</si>
  <si>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</si>
  <si>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</si>
  <si>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</si>
  <si>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</si>
  <si>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</si>
  <si>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</si>
  <si>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</si>
  <si>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</si>
  <si>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</si>
  <si>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</si>
  <si>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</si>
  <si>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</si>
  <si>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</si>
  <si>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</si>
  <si>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</si>
  <si>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</si>
  <si>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</si>
  <si>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</si>
  <si>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</si>
  <si>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</si>
  <si>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</si>
  <si>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</si>
  <si>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</si>
  <si>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</si>
  <si>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</si>
  <si>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</si>
  <si>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</si>
  <si>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</si>
  <si>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</si>
  <si>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</si>
  <si>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</si>
  <si>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</si>
  <si>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</si>
  <si>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</si>
  <si>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</si>
  <si>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</si>
  <si>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</si>
  <si>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</si>
  <si>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</si>
  <si>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</si>
  <si>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</si>
  <si>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</si>
  <si>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</si>
  <si>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</si>
  <si>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</si>
  <si>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</si>
  <si>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</si>
  <si>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</si>
  <si>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</si>
  <si>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</si>
  <si>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</si>
  <si>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</si>
  <si>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</si>
  <si>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</si>
  <si>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</si>
  <si>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</si>
  <si>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</si>
  <si>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</si>
  <si>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</si>
  <si>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</si>
  <si>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</si>
  <si>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</si>
  <si>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</si>
  <si>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</si>
  <si>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</si>
  <si>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</si>
  <si>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</si>
  <si>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</si>
  <si>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</si>
  <si>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</si>
  <si>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</si>
  <si>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</si>
  <si>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</si>
  <si>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</si>
  <si>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</si>
  <si>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</si>
  <si>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</si>
  <si>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</si>
  <si>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</si>
  <si>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</si>
  <si>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</si>
  <si>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</si>
  <si>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</si>
  <si>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</si>
  <si>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</si>
  <si>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</si>
  <si>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</si>
  <si>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</si>
  <si>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</si>
  <si>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</si>
  <si>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</si>
  <si>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</si>
  <si>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</si>
  <si>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</si>
  <si>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</si>
  <si>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</si>
  <si>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</si>
  <si>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</si>
  <si>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</si>
  <si>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</si>
  <si>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</si>
  <si>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</si>
  <si>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</si>
  <si>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</si>
  <si>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</si>
  <si>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</si>
  <si>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</si>
  <si>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</si>
  <si>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</si>
  <si>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</si>
  <si>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</si>
  <si>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</si>
  <si>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</si>
  <si>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</si>
  <si>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</si>
  <si>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</si>
  <si>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</si>
  <si>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</si>
  <si>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</si>
  <si>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</si>
  <si>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</si>
  <si>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</si>
  <si>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</si>
  <si>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</si>
  <si>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</si>
  <si>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</si>
  <si>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</si>
  <si>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</si>
  <si>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</si>
  <si>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</si>
  <si>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</si>
  <si>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</si>
  <si>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</si>
  <si>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</si>
  <si>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</si>
  <si>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</si>
  <si>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</si>
  <si>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</si>
  <si>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</si>
  <si>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</si>
  <si>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</si>
  <si>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</si>
  <si>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</si>
  <si>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</si>
  <si>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</si>
  <si>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</si>
  <si>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</si>
  <si>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</si>
  <si>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</si>
  <si>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</si>
  <si>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</si>
  <si>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</si>
  <si>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</si>
  <si>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</si>
  <si>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</si>
  <si>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</si>
  <si>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</si>
  <si>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</si>
  <si>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</si>
  <si>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</si>
  <si>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</si>
  <si>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</si>
  <si>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</si>
  <si>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</si>
  <si>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</si>
  <si>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</si>
  <si>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</si>
  <si>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</si>
  <si>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</si>
  <si>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</si>
  <si>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</si>
  <si>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</si>
  <si>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</si>
  <si>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</si>
  <si>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</si>
  <si>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</si>
  <si>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</si>
  <si>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</si>
  <si>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</si>
  <si>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</si>
  <si>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</si>
  <si>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</si>
  <si>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</si>
  <si>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</si>
  <si>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</si>
  <si>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</si>
  <si>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</si>
  <si>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</si>
  <si>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</si>
  <si>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</si>
  <si>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</si>
  <si>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</si>
  <si>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</si>
  <si>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</si>
  <si>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</si>
  <si>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</si>
  <si>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</si>
  <si>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</si>
  <si>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</si>
  <si>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</si>
  <si>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</si>
  <si>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</si>
  <si>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</si>
  <si>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</si>
  <si>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</si>
  <si>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</si>
  <si>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</si>
  <si>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</si>
  <si>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</si>
  <si>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</si>
  <si>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</si>
  <si>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</si>
  <si>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</si>
  <si>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</si>
  <si>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</si>
  <si>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</si>
  <si>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</si>
  <si>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</si>
  <si>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</si>
  <si>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</si>
  <si>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</si>
  <si>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</si>
  <si>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</si>
  <si>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</si>
  <si>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</si>
  <si>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</si>
  <si>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</si>
  <si>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</si>
  <si>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</si>
  <si>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</si>
  <si>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</si>
  <si>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</si>
  <si>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</si>
  <si>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</si>
  <si>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</si>
  <si>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</si>
  <si>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</si>
  <si>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</si>
  <si>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</si>
  <si>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</si>
  <si>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</si>
  <si>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</si>
  <si>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</si>
  <si>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</si>
  <si>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</si>
  <si>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</si>
  <si>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</si>
  <si>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</si>
  <si>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</si>
  <si>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</si>
  <si>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</si>
  <si>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</si>
  <si>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</si>
  <si>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</si>
  <si>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</si>
  <si>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</si>
  <si>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</si>
  <si>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</si>
  <si>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</si>
  <si>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</si>
  <si>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</si>
  <si>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</si>
  <si>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</si>
  <si>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</si>
  <si>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</si>
  <si>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</si>
  <si>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</si>
  <si>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</si>
  <si>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</si>
  <si>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</si>
  <si>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</si>
  <si>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</si>
  <si>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</si>
  <si>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</si>
  <si>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</si>
  <si>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</si>
  <si>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</si>
  <si>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</si>
  <si>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</si>
  <si>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</si>
  <si>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</si>
  <si>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</si>
  <si>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</si>
  <si>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</si>
  <si>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</si>
  <si>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</si>
  <si>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</si>
  <si>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</si>
  <si>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</si>
  <si>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</si>
  <si>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</si>
  <si>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</si>
  <si>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</si>
  <si>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</si>
  <si>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</si>
  <si>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</si>
  <si>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</si>
  <si>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</si>
  <si>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</si>
  <si>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</si>
  <si>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</si>
  <si>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</si>
  <si>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</si>
  <si>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</si>
  <si>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</si>
  <si>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</si>
  <si>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</si>
  <si>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</si>
  <si>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</si>
  <si>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</si>
  <si>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</si>
  <si>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</si>
  <si>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</si>
  <si>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</si>
  <si>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</si>
  <si>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</si>
  <si>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</si>
  <si>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</si>
  <si>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</si>
  <si>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</si>
  <si>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</si>
  <si>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</si>
  <si>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</si>
  <si>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</si>
  <si>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</si>
  <si>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</si>
  <si>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</si>
  <si>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</si>
  <si>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</si>
  <si>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</si>
  <si>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</si>
  <si>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</si>
  <si>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</si>
  <si>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</si>
  <si>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</si>
  <si>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</si>
  <si>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</si>
  <si>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</si>
  <si>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</si>
  <si>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</si>
  <si>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</si>
  <si>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</si>
  <si>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</si>
  <si>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</si>
  <si>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</si>
  <si>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</si>
  <si>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</si>
  <si>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</si>
  <si>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</si>
  <si>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</si>
  <si>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</si>
  <si>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</si>
  <si>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</si>
  <si>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</si>
  <si>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</si>
  <si>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</si>
  <si>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</si>
  <si>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</si>
  <si>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</si>
  <si>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</si>
  <si>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</si>
  <si>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</si>
  <si>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</si>
  <si>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</si>
  <si>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</si>
  <si>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</si>
  <si>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</si>
  <si>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</si>
  <si>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</si>
  <si>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</si>
  <si>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</si>
  <si>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</si>
  <si>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</si>
  <si>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</si>
  <si>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</si>
  <si>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</si>
  <si>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</si>
  <si>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</si>
  <si>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</si>
  <si>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</si>
  <si>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</si>
  <si>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</si>
  <si>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</si>
  <si>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</si>
  <si>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</si>
  <si>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</si>
  <si>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</si>
  <si>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</si>
  <si>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</si>
  <si>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</si>
  <si>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</si>
  <si>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</si>
  <si>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</si>
  <si>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</si>
  <si>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</si>
  <si>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</si>
  <si>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</si>
  <si>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</si>
  <si>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</si>
  <si>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</si>
  <si>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</si>
  <si>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</si>
  <si>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</si>
  <si>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</si>
  <si>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</si>
  <si>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</si>
  <si>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</si>
  <si>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</si>
  <si>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</si>
  <si>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</si>
  <si>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</si>
  <si>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</si>
  <si>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</si>
  <si>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</si>
  <si>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</si>
  <si>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</si>
  <si>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</si>
  <si>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</si>
  <si>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</si>
  <si>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</si>
  <si>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</si>
  <si>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</si>
  <si>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</si>
  <si>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</si>
  <si>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</si>
  <si>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</si>
  <si>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</si>
  <si>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</si>
  <si>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</si>
  <si>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</si>
  <si>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</si>
  <si>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</si>
  <si>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</si>
  <si>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</si>
  <si>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</si>
  <si>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</si>
  <si>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</si>
  <si>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</si>
  <si>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</si>
  <si>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</si>
  <si>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</si>
  <si>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</si>
  <si>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</si>
  <si>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</si>
  <si>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</si>
  <si>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</si>
  <si>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</si>
  <si>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</si>
  <si>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</si>
  <si>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</si>
  <si>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</si>
  <si>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</si>
  <si>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</si>
  <si>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</si>
  <si>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</si>
  <si>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</si>
  <si>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</si>
  <si>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</si>
  <si>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</si>
  <si>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</si>
  <si>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</si>
  <si>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</si>
  <si>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</si>
  <si>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</si>
  <si>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</si>
  <si>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</si>
  <si>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</si>
  <si>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</si>
  <si>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</si>
  <si>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</si>
  <si>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</si>
  <si>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</si>
  <si>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</si>
  <si>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</si>
  <si>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</si>
  <si>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</si>
  <si>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</si>
  <si>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</si>
  <si>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</si>
  <si>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</si>
  <si>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</si>
  <si>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</si>
  <si>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</si>
  <si>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</si>
  <si>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</si>
  <si>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</si>
  <si>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</si>
  <si>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</si>
  <si>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</si>
  <si>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</si>
  <si>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</si>
  <si>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</si>
  <si>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</si>
  <si>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</si>
  <si>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</si>
  <si>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</si>
  <si>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</si>
  <si>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</si>
  <si>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</si>
  <si>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</si>
  <si>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</si>
  <si>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</si>
  <si>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</si>
  <si>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</si>
  <si>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</si>
  <si>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</si>
  <si>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</si>
  <si>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</si>
  <si>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</si>
  <si>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</si>
  <si>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</si>
  <si>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</si>
  <si>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</si>
  <si>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</si>
  <si>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</si>
  <si>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</si>
  <si>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</si>
  <si>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</si>
  <si>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</si>
  <si>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</si>
  <si>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</si>
  <si>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</si>
  <si>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</si>
  <si>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</si>
  <si>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</si>
  <si>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</si>
  <si>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</si>
  <si>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</si>
  <si>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</si>
  <si>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</si>
  <si>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</si>
  <si>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</si>
  <si>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</si>
  <si>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</si>
  <si>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</si>
  <si>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</si>
  <si>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</si>
  <si>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</si>
  <si>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</si>
  <si>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</si>
  <si>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</si>
  <si>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</si>
  <si>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</si>
  <si>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</si>
  <si>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</si>
  <si>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</si>
  <si>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</si>
  <si>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</si>
  <si>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</si>
  <si>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</si>
  <si>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</si>
  <si>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</si>
  <si>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</si>
  <si>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</si>
  <si>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</si>
  <si>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</si>
  <si>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</si>
  <si>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</si>
  <si>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</si>
  <si>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</si>
  <si>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</si>
  <si>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</si>
  <si>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</si>
  <si>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</si>
  <si>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</si>
  <si>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</si>
  <si>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</si>
  <si>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</si>
  <si>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</si>
  <si>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</si>
  <si>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</si>
  <si>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</si>
  <si>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</si>
  <si>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</si>
  <si>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</si>
  <si>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</si>
  <si>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</si>
  <si>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</si>
  <si>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</si>
  <si>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</si>
  <si>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</si>
  <si>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</si>
  <si>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</si>
  <si>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</si>
  <si>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</si>
  <si>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</si>
  <si>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</si>
  <si>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</si>
  <si>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</si>
  <si>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</si>
  <si>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</si>
  <si>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</si>
  <si>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</si>
  <si>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</si>
  <si>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</si>
  <si>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</si>
  <si>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</si>
  <si>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</si>
  <si>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</si>
  <si>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</si>
  <si>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</si>
  <si>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</si>
  <si>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</si>
  <si>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</si>
  <si>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</si>
  <si>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</si>
  <si>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</si>
  <si>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</si>
  <si>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</si>
  <si>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</si>
  <si>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</si>
  <si>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</si>
  <si>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</si>
  <si>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</si>
  <si>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</si>
  <si>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</si>
  <si>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</si>
  <si>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</si>
  <si>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</si>
  <si>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</si>
  <si>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</si>
  <si>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</si>
  <si>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</si>
  <si>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</si>
  <si>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</si>
  <si>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</si>
  <si>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</si>
  <si>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</si>
  <si>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</si>
  <si>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</si>
  <si>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</si>
  <si>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</si>
  <si>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</si>
  <si>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</si>
  <si>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</si>
  <si>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</si>
  <si>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</si>
  <si>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</si>
  <si>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</si>
  <si>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</si>
  <si>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</si>
  <si>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</si>
  <si>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</si>
  <si>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</si>
  <si>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</si>
  <si>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</si>
  <si>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</si>
  <si>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</si>
  <si>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</si>
  <si>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</si>
  <si>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</si>
  <si>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</si>
  <si>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</si>
  <si>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</si>
  <si>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</si>
  <si>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</si>
  <si>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</si>
  <si>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</si>
  <si>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</si>
  <si>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</si>
  <si>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</si>
  <si>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</si>
  <si>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</si>
  <si>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</si>
  <si>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</si>
  <si>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</si>
  <si>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</si>
  <si>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</si>
  <si>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</si>
  <si>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</si>
  <si>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</si>
  <si>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</si>
  <si>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</si>
  <si>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</si>
  <si>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</si>
  <si>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</si>
  <si>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</si>
  <si>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</si>
  <si>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</si>
  <si>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</si>
  <si>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</si>
  <si>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</si>
  <si>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</si>
  <si>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</si>
  <si>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</si>
  <si>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</si>
  <si>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</si>
  <si>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</si>
  <si>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</si>
  <si>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</si>
  <si>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</si>
  <si>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</si>
  <si>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</si>
  <si>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</si>
  <si>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</si>
  <si>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</si>
  <si>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</si>
  <si>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</si>
  <si>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</si>
  <si>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</si>
  <si>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</si>
  <si>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</si>
  <si>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</si>
  <si>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</si>
  <si>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</si>
  <si>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</si>
  <si>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</si>
  <si>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</si>
  <si>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</si>
  <si>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</si>
  <si>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</si>
  <si>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</si>
  <si>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</si>
  <si>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</si>
  <si>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</si>
  <si>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</si>
  <si>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</si>
  <si>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</si>
  <si>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</si>
  <si>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</si>
  <si>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</si>
  <si>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</si>
  <si>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</si>
  <si>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</si>
  <si>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</si>
  <si>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</si>
  <si>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</si>
  <si>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</si>
  <si>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</si>
  <si>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</si>
  <si>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</si>
  <si>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</si>
  <si>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</si>
  <si>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</si>
  <si>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</si>
  <si>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</si>
  <si>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</si>
  <si>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</si>
  <si>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</si>
  <si>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</si>
  <si>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</si>
  <si>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</si>
  <si>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</si>
  <si>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</si>
  <si>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</si>
  <si>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</si>
  <si>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</si>
  <si>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</si>
  <si>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</si>
  <si>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</si>
  <si>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</si>
  <si>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</si>
  <si>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</si>
  <si>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</si>
  <si>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</si>
  <si>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</si>
  <si>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</si>
  <si>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</si>
  <si>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</si>
  <si>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</si>
  <si>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</si>
  <si>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</si>
  <si>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</si>
  <si>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</si>
  <si>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</si>
  <si>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</si>
  <si>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</si>
  <si>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</si>
  <si>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</si>
  <si>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</si>
  <si>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</si>
  <si>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</si>
  <si>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</si>
  <si>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</si>
  <si>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</si>
  <si>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</si>
  <si>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</si>
  <si>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</si>
  <si>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</si>
  <si>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</si>
  <si>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</si>
  <si>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</si>
  <si>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</si>
  <si>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</si>
  <si>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</si>
  <si>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</si>
  <si>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</si>
  <si>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</si>
  <si>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</si>
  <si>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</si>
  <si>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</si>
  <si>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</si>
  <si>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</si>
  <si>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</si>
  <si>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</si>
  <si>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</si>
  <si>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</si>
  <si>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</si>
  <si>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</si>
  <si>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</si>
  <si>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</si>
  <si>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</si>
  <si>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</si>
  <si>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</si>
  <si>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</si>
  <si>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</si>
  <si>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</si>
  <si>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</si>
  <si>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</si>
  <si>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</si>
  <si>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</si>
  <si>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</si>
  <si>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</si>
  <si>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</si>
  <si>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</si>
  <si>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</si>
  <si>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</si>
  <si>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</si>
  <si>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</si>
  <si>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</si>
  <si>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</si>
  <si>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</si>
  <si>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</si>
  <si>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</si>
  <si>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</si>
  <si>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</si>
  <si>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</si>
  <si>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</si>
  <si>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</si>
  <si>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</si>
  <si>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</si>
  <si>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</si>
  <si>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</si>
  <si>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</si>
  <si>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</si>
  <si>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</si>
  <si>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</si>
  <si>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</si>
  <si>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</si>
  <si>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</si>
  <si>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</si>
  <si>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</si>
  <si>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</si>
  <si>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</si>
  <si>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</si>
  <si>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</si>
  <si>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</si>
  <si>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</si>
  <si>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</si>
  <si>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</si>
  <si>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</si>
  <si>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</si>
  <si>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</si>
  <si>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</si>
  <si>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</si>
  <si>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</si>
  <si>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</si>
  <si>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</si>
  <si>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</si>
  <si>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</si>
  <si>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</si>
  <si>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</si>
  <si>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</si>
  <si>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</si>
  <si>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</si>
  <si>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</si>
  <si>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</si>
  <si>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</si>
  <si>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</si>
  <si>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</si>
  <si>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</si>
  <si>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</si>
  <si>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</si>
  <si>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</si>
  <si>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</si>
  <si>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</si>
  <si>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</si>
  <si>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</si>
  <si>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</si>
  <si>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</si>
  <si>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</si>
  <si>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</si>
  <si>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</si>
  <si>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</si>
  <si>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</si>
  <si>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</si>
  <si>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</si>
  <si>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</si>
  <si>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</si>
  <si>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</si>
  <si>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</si>
  <si>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</si>
  <si>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</si>
  <si>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</si>
  <si>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</si>
  <si>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</si>
  <si>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</si>
  <si>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</si>
  <si>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</si>
  <si>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</si>
  <si>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</si>
  <si>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</si>
  <si>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</si>
  <si>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</si>
  <si>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</si>
  <si>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</si>
  <si>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</si>
  <si>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</si>
  <si>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</si>
  <si>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</si>
  <si>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</si>
  <si>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</si>
  <si>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</si>
  <si>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</si>
  <si>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</si>
  <si>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</si>
  <si>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</si>
  <si>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</si>
  <si>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</si>
  <si>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</si>
  <si>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</si>
  <si>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</si>
  <si>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</si>
  <si>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</si>
  <si>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</si>
  <si>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</si>
  <si>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</si>
  <si>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</si>
  <si>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</si>
  <si>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</si>
  <si>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</si>
  <si>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</si>
  <si>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</si>
  <si>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</si>
  <si>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</si>
  <si>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</si>
  <si>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</si>
  <si>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</si>
  <si>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</si>
  <si>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</si>
  <si>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</si>
  <si>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</si>
  <si>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</si>
  <si>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</si>
  <si>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</si>
  <si>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</si>
  <si>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</si>
  <si>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</si>
  <si>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</si>
  <si>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</si>
  <si>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</si>
  <si>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</si>
  <si>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</si>
  <si>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</si>
  <si>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</si>
  <si>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</si>
  <si>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</si>
  <si>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</si>
  <si>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</si>
  <si>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</si>
  <si>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</si>
  <si>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</si>
  <si>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</si>
  <si>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</si>
  <si>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</si>
  <si>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</si>
  <si>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</si>
  <si>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</si>
  <si>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</si>
  <si>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</si>
  <si>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</si>
  <si>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</si>
  <si>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</si>
  <si>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</si>
  <si>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</si>
  <si>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</si>
  <si>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</si>
  <si>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</si>
  <si>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</si>
  <si>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</si>
  <si>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</si>
  <si>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</si>
  <si>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</si>
  <si>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</si>
  <si>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</si>
  <si>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</si>
  <si>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</si>
  <si>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</si>
  <si>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</si>
  <si>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</si>
  <si>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</si>
  <si>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</si>
  <si>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</si>
  <si>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</si>
  <si>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</si>
  <si>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</si>
  <si>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</si>
  <si>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</si>
  <si>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</si>
  <si>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</si>
  <si>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</si>
  <si>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</si>
  <si>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</si>
  <si>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</si>
  <si>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</si>
  <si>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</si>
  <si>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</si>
  <si>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</si>
  <si>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</si>
  <si>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</si>
  <si>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</si>
  <si>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</si>
  <si>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</si>
  <si>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</si>
  <si>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</si>
  <si>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</si>
  <si>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</si>
  <si>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</si>
  <si>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</si>
  <si>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</si>
  <si>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</si>
  <si>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</si>
  <si>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</si>
  <si>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</si>
  <si>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</si>
  <si>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</si>
  <si>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</si>
  <si>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</si>
  <si>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</si>
  <si>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</si>
  <si>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</si>
  <si>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</si>
  <si>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</si>
  <si>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</si>
  <si>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</si>
  <si>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</si>
  <si>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</si>
  <si>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</si>
  <si>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</si>
  <si>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</si>
  <si>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</si>
  <si>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</si>
  <si>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</si>
  <si>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</si>
  <si>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</si>
  <si>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</si>
  <si>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</si>
  <si>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</si>
  <si>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</si>
  <si>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</si>
  <si>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</si>
  <si>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</si>
  <si>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</si>
  <si>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</si>
  <si>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</si>
  <si>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</si>
  <si>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</si>
  <si>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</si>
  <si>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</si>
  <si>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</si>
  <si>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</si>
  <si>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</si>
  <si>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</si>
  <si>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</si>
  <si>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</si>
  <si>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</si>
  <si>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</si>
  <si>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</si>
  <si>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</si>
  <si>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</si>
  <si>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</si>
  <si>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</si>
  <si>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</si>
  <si>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</si>
  <si>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</si>
  <si>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</si>
  <si>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</si>
  <si>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</si>
  <si>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</si>
  <si>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</si>
  <si>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</si>
  <si>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</si>
  <si>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</si>
  <si>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</si>
  <si>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</si>
  <si>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</si>
  <si>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</si>
  <si>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</si>
  <si>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</si>
  <si>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</si>
  <si>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</si>
  <si>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</si>
  <si>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</si>
  <si>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</si>
  <si>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</si>
  <si>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</si>
  <si>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</si>
  <si>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</si>
  <si>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</si>
  <si>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</si>
  <si>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</si>
  <si>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</si>
  <si>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</si>
  <si>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</si>
  <si>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</si>
  <si>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</si>
  <si>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</si>
  <si>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</si>
  <si>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</si>
  <si>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</si>
  <si>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</si>
  <si>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</si>
  <si>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</si>
  <si>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</si>
  <si>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</si>
  <si>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</si>
  <si>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</si>
  <si>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</si>
  <si>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</si>
  <si>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</si>
  <si>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</si>
  <si>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</si>
  <si>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</si>
  <si>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</si>
  <si>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</si>
  <si>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</si>
  <si>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</si>
  <si>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</si>
  <si>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</si>
  <si>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</si>
  <si>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</si>
  <si>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</si>
  <si>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</si>
  <si>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</si>
  <si>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</si>
  <si>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</si>
  <si>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</si>
  <si>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</si>
  <si>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</si>
  <si>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</si>
  <si>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</si>
  <si>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</si>
  <si>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</si>
  <si>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</si>
  <si>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</si>
  <si>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</si>
  <si>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</si>
  <si>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</si>
  <si>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</si>
  <si>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</si>
  <si>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</si>
  <si>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</si>
  <si>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</si>
  <si>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</si>
  <si>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</si>
  <si>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</si>
  <si>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</si>
  <si>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</si>
  <si>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</si>
  <si>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</si>
  <si>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</si>
  <si>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</si>
  <si>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</si>
  <si>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</si>
  <si>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</si>
  <si>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</si>
  <si>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</si>
  <si>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</si>
  <si>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</si>
  <si>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</si>
  <si>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</si>
  <si>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</si>
  <si>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</si>
  <si>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</si>
  <si>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</si>
  <si>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</si>
  <si>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</si>
  <si>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</si>
  <si>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</si>
  <si>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</si>
  <si>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</si>
  <si>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</si>
  <si>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</si>
  <si>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</si>
  <si>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</si>
  <si>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</si>
  <si>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</si>
  <si>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</si>
  <si>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</si>
  <si>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</si>
  <si>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</si>
  <si>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</si>
  <si>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</si>
  <si>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</si>
  <si>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</si>
  <si>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</si>
  <si>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</si>
  <si>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</si>
  <si>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</si>
  <si>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</si>
  <si>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</si>
  <si>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</si>
  <si>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</si>
  <si>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</si>
  <si>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</si>
  <si>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</si>
  <si>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</si>
  <si>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</si>
  <si>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</si>
  <si>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</si>
  <si>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</si>
  <si>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</si>
  <si>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</si>
  <si>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</si>
  <si>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</si>
  <si>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</si>
  <si>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</si>
  <si>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</si>
  <si>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</si>
  <si>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</si>
  <si>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</si>
  <si>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</si>
  <si>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</si>
  <si>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</si>
  <si>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</si>
  <si>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</si>
  <si>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</si>
  <si>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</si>
  <si>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</si>
  <si>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</si>
  <si>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</si>
  <si>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</si>
  <si>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</si>
  <si>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</si>
  <si>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</si>
  <si>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</si>
  <si>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</si>
  <si>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</si>
  <si>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</si>
  <si>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</si>
  <si>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</si>
  <si>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</si>
  <si>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</si>
  <si>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</si>
  <si>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</si>
  <si>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</si>
  <si>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</si>
  <si>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</si>
  <si>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</si>
  <si>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</si>
  <si>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</si>
  <si>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</si>
  <si>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</si>
  <si>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</si>
  <si>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</si>
  <si>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</si>
  <si>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</si>
  <si>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</si>
  <si>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</si>
  <si>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</si>
  <si>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</si>
  <si>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</si>
  <si>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</si>
  <si>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</si>
  <si>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</si>
  <si>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</si>
  <si>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</si>
  <si>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</si>
  <si>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</si>
  <si>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</si>
  <si>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</si>
  <si>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</si>
  <si>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</si>
  <si>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</si>
  <si>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</si>
  <si>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</si>
  <si>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</si>
  <si>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</si>
  <si>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</si>
  <si>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</si>
  <si>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</si>
  <si>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</si>
  <si>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</si>
  <si>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</si>
  <si>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</si>
  <si>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</si>
  <si>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</si>
  <si>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</si>
  <si>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</si>
  <si>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</si>
  <si>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</si>
  <si>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</si>
  <si>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</si>
  <si>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</si>
  <si>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</si>
  <si>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</si>
  <si>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</si>
  <si>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</si>
  <si>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</si>
  <si>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</si>
  <si>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</si>
  <si>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</si>
  <si>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</si>
  <si>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</si>
  <si>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</si>
  <si>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</si>
  <si>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</si>
  <si>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</si>
  <si>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</si>
  <si>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</si>
  <si>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</si>
  <si>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</si>
  <si>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</si>
  <si>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</si>
  <si>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</si>
  <si>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</si>
  <si>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</si>
  <si>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</si>
  <si>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</si>
  <si>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</si>
  <si>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</si>
  <si>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</si>
  <si>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</si>
  <si>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</si>
  <si>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</si>
  <si>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</si>
  <si>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</si>
  <si>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</si>
  <si>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</si>
  <si>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</si>
  <si>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</si>
  <si>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</si>
  <si>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</si>
  <si>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</si>
  <si>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</si>
  <si>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</si>
  <si>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</si>
  <si>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</si>
  <si>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</si>
  <si>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</si>
  <si>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</si>
  <si>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</si>
  <si>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</si>
  <si>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</si>
  <si>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</si>
  <si>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</si>
  <si>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</si>
  <si>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</si>
  <si>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</si>
  <si>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</si>
  <si>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</si>
  <si>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</si>
  <si>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</si>
  <si>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</si>
  <si>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</si>
  <si>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</si>
  <si>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</si>
  <si>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</si>
  <si>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</si>
  <si>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</si>
  <si>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</si>
  <si>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</si>
  <si>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</si>
  <si>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</si>
  <si>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</si>
  <si>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</si>
  <si>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</si>
  <si>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</si>
  <si>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</si>
  <si>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</si>
  <si>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</si>
  <si>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</si>
  <si>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</si>
  <si>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</si>
  <si>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</si>
  <si>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</si>
  <si>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</si>
  <si>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</si>
  <si>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</si>
  <si>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</si>
  <si>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</si>
  <si>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</si>
  <si>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</si>
  <si>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</si>
  <si>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</si>
  <si>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</si>
  <si>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</si>
  <si>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</si>
  <si>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</si>
  <si>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</si>
  <si>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</si>
  <si>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</si>
  <si>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</si>
  <si>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</si>
  <si>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</si>
  <si>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</si>
  <si>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</si>
  <si>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</si>
  <si>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</si>
  <si>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</si>
  <si>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</si>
  <si>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</si>
  <si>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</si>
  <si>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</si>
  <si>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</si>
  <si>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</si>
  <si>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</si>
  <si>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</si>
  <si>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</si>
  <si>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</si>
  <si>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</si>
  <si>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</si>
  <si>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</si>
  <si>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</si>
  <si>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</si>
  <si>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</si>
  <si>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</si>
  <si>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</si>
  <si>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</si>
  <si>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</si>
  <si>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</si>
  <si>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</si>
  <si>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</si>
  <si>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</si>
  <si>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</si>
  <si>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</si>
  <si>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</si>
  <si>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</si>
  <si>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</si>
  <si>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</si>
  <si>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</si>
  <si>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</si>
  <si>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</si>
  <si>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</si>
  <si>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</si>
  <si>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</si>
  <si>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</si>
  <si>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</si>
  <si>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</si>
  <si>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</si>
  <si>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</si>
  <si>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</si>
  <si>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</si>
  <si>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</si>
  <si>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</si>
  <si>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</si>
  <si>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</si>
  <si>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</si>
  <si>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</si>
  <si>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</si>
  <si>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</si>
  <si>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</si>
  <si>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</si>
  <si>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</si>
  <si>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</si>
  <si>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</si>
  <si>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</si>
  <si>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</si>
  <si>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</si>
  <si>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</si>
  <si>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</si>
  <si>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</si>
  <si>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</si>
  <si>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</si>
  <si>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</si>
  <si>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</si>
  <si>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</si>
  <si>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</si>
  <si>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</si>
  <si>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</si>
  <si>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</si>
  <si>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</si>
  <si>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</si>
  <si>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</si>
  <si>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</si>
  <si>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</si>
  <si>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</si>
  <si>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</si>
  <si>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</si>
  <si>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</si>
  <si>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</si>
  <si>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</si>
  <si>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</si>
  <si>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</si>
  <si>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</si>
  <si>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</si>
  <si>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</si>
  <si>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</si>
  <si>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</si>
  <si>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</si>
  <si>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</si>
  <si>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</si>
  <si>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</si>
  <si>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</si>
  <si>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</si>
  <si>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</si>
  <si>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</si>
  <si>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</si>
  <si>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</si>
  <si>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</si>
  <si>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</si>
  <si>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</si>
  <si>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</si>
  <si>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</si>
  <si>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</si>
  <si>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</si>
  <si>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</si>
  <si>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</si>
  <si>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</si>
  <si>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</si>
  <si>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</si>
  <si>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</si>
  <si>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</si>
  <si>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</si>
  <si>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</si>
  <si>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</si>
  <si>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</si>
  <si>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</si>
  <si>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</si>
  <si>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</si>
  <si>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</si>
  <si>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</si>
  <si>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</si>
  <si>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</si>
  <si>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</si>
  <si>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</si>
  <si>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</si>
  <si>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</si>
  <si>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</si>
  <si>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</si>
  <si>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</si>
  <si>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</si>
  <si>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</si>
  <si>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</si>
  <si>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</si>
  <si>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</si>
  <si>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</si>
  <si>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</si>
  <si>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</si>
  <si>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</si>
  <si>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</si>
  <si>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</si>
  <si>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</si>
  <si>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</si>
  <si>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</si>
  <si>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</si>
  <si>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</si>
  <si>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</si>
  <si>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</si>
  <si>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</si>
  <si>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</si>
  <si>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</si>
  <si>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</si>
  <si>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</si>
  <si>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</si>
  <si>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</si>
  <si>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</si>
  <si>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</si>
  <si>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</si>
  <si>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</si>
  <si>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</si>
  <si>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</si>
  <si>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</si>
  <si>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</si>
  <si>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</si>
  <si>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</si>
  <si>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</si>
  <si>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</si>
  <si>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</si>
  <si>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</si>
  <si>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</si>
  <si>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</si>
  <si>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</si>
  <si>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</si>
  <si>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</si>
  <si>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</si>
  <si>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</si>
  <si>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</si>
  <si>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</si>
  <si>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</si>
  <si>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</si>
  <si>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</si>
  <si>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</si>
  <si>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</si>
  <si>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</si>
  <si>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</si>
  <si>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</si>
  <si>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</si>
  <si>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</si>
  <si>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</si>
  <si>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</si>
  <si>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</si>
  <si>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</si>
  <si>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</si>
  <si>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</si>
  <si>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</si>
  <si>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</si>
  <si>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</si>
  <si>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</si>
  <si>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</si>
  <si>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</si>
  <si>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</si>
  <si>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</si>
  <si>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</si>
  <si>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</si>
  <si>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</si>
  <si>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</si>
  <si>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</si>
  <si>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</si>
  <si>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</si>
  <si>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</si>
  <si>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</si>
  <si>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</si>
  <si>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</si>
  <si>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</si>
  <si>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</si>
  <si>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</si>
  <si>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</si>
  <si>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</si>
  <si>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</si>
  <si>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</si>
  <si>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</si>
  <si>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</si>
  <si>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</si>
  <si>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</si>
  <si>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</si>
  <si>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</si>
  <si>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</si>
  <si>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</si>
  <si>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</si>
  <si>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</si>
  <si>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</si>
  <si>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</si>
  <si>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</si>
  <si>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</si>
  <si>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</si>
  <si>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</si>
  <si>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</si>
  <si>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</si>
  <si>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</si>
  <si>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</si>
  <si>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</si>
  <si>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</si>
  <si>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</si>
  <si>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</si>
  <si>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</si>
  <si>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</si>
  <si>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</si>
  <si>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</si>
  <si>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</si>
  <si>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</si>
  <si>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</si>
  <si>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</si>
  <si>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</si>
  <si>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</si>
  <si>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</si>
  <si>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</si>
  <si>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</si>
  <si>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</si>
  <si>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</si>
  <si>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</si>
  <si>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</si>
  <si>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</si>
  <si>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</si>
  <si>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</si>
  <si>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</si>
  <si>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</si>
  <si>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</si>
  <si>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</si>
  <si>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</si>
  <si>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</si>
  <si>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</si>
  <si>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</si>
  <si>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</si>
  <si>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</si>
  <si>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</si>
  <si>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</si>
  <si>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</si>
  <si>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</si>
  <si>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</si>
  <si>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</si>
  <si>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</si>
  <si>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</si>
  <si>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</si>
  <si>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</si>
  <si>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</si>
  <si>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</si>
  <si>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</si>
  <si>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</si>
  <si>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</si>
  <si>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</si>
  <si>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</si>
  <si>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</si>
  <si>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</si>
  <si>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</si>
  <si>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</si>
  <si>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</si>
  <si>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</si>
  <si>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</si>
  <si>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</si>
  <si>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</si>
  <si>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</si>
  <si>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</si>
  <si>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</si>
  <si>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</si>
  <si>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</si>
  <si>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</si>
  <si>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</si>
  <si>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</si>
  <si>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</si>
  <si>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</si>
  <si>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</si>
  <si>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</si>
  <si>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</si>
  <si>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</si>
  <si>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</si>
  <si>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</si>
  <si>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</si>
  <si>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</si>
  <si>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</si>
  <si>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</si>
  <si>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</si>
  <si>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</si>
  <si>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</si>
  <si>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</si>
  <si>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</si>
  <si>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</si>
  <si>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</si>
  <si>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</si>
  <si>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</si>
  <si>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</si>
  <si>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</si>
  <si>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</si>
  <si>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</si>
  <si>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</si>
  <si>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</si>
  <si>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</si>
  <si>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</si>
  <si>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</si>
  <si>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</si>
  <si>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</si>
  <si>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</si>
  <si>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</si>
  <si>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</si>
  <si>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</si>
  <si>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</si>
  <si>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</si>
  <si>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</si>
  <si>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</si>
  <si>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</si>
  <si>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</si>
  <si>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</si>
  <si>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</si>
  <si>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</si>
  <si>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</si>
  <si>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</si>
  <si>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</si>
  <si>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</si>
  <si>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</si>
  <si>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</si>
  <si>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</si>
  <si>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</si>
  <si>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</si>
  <si>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</si>
  <si>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</si>
  <si>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</si>
  <si>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</si>
  <si>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</si>
  <si>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</si>
  <si>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</si>
  <si>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</si>
  <si>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</si>
  <si>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</si>
  <si>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</si>
  <si>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</si>
  <si>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</si>
  <si>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</si>
  <si>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</si>
  <si>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</si>
  <si>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</si>
  <si>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</si>
  <si>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</si>
  <si>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</si>
  <si>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</si>
  <si>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</si>
  <si>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</si>
  <si>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</si>
  <si>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</si>
  <si>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</si>
  <si>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</si>
  <si>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</si>
  <si>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</si>
  <si>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</si>
  <si>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</si>
  <si>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</si>
  <si>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</si>
  <si>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</si>
  <si>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</si>
  <si>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</si>
  <si>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</si>
  <si>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</si>
  <si>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</si>
  <si>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</si>
  <si>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</si>
  <si>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</si>
  <si>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</si>
  <si>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</si>
  <si>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</si>
  <si>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</si>
  <si>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</si>
  <si>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</si>
  <si>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</si>
  <si>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</si>
  <si>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</si>
  <si>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</si>
  <si>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</si>
  <si>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</si>
  <si>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</si>
  <si>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</si>
  <si>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</si>
  <si>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</si>
  <si>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</si>
  <si>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</si>
  <si>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</si>
  <si>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</si>
  <si>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</si>
  <si>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</si>
  <si>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</si>
  <si>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</si>
  <si>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</si>
  <si>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</si>
  <si>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</si>
  <si>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</si>
  <si>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</si>
  <si>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</si>
  <si>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</si>
  <si>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</si>
  <si>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</si>
  <si>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</si>
  <si>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</si>
  <si>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</si>
  <si>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</si>
  <si>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</si>
  <si>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</si>
  <si>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</si>
  <si>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</si>
  <si>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</si>
  <si>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</si>
  <si>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</si>
  <si>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</si>
  <si>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</si>
  <si>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</si>
  <si>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</si>
  <si>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</si>
  <si>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</si>
  <si>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</si>
  <si>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</si>
  <si>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</si>
  <si>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</si>
  <si>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</si>
  <si>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</si>
  <si>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</si>
  <si>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</si>
  <si>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</si>
  <si>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</si>
  <si>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</si>
  <si>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</si>
  <si>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</si>
  <si>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</si>
  <si>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</si>
  <si>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</si>
  <si>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</si>
  <si>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</si>
  <si>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</si>
  <si>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</si>
  <si>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</si>
  <si>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</si>
  <si>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</si>
  <si>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</si>
  <si>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</si>
  <si>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</si>
  <si>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</si>
  <si>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</si>
  <si>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</si>
  <si>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</si>
  <si>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</si>
  <si>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</si>
  <si>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</si>
  <si>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</si>
  <si>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</si>
  <si>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</si>
  <si>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</si>
  <si>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</si>
  <si>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</si>
  <si>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</si>
  <si>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</si>
  <si>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</si>
  <si>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</si>
  <si>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</si>
  <si>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</si>
  <si>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</si>
  <si>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</si>
  <si>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</si>
  <si>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</si>
  <si>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</si>
  <si>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</si>
  <si>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</si>
  <si>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</si>
  <si>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</si>
  <si>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</si>
  <si>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</si>
  <si>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</si>
  <si>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</si>
  <si>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</si>
  <si>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</si>
  <si>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</si>
  <si>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</si>
  <si>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</si>
  <si>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</si>
  <si>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</si>
  <si>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</si>
  <si>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</si>
  <si>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</si>
  <si>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</si>
  <si>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</si>
  <si>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</si>
  <si>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</si>
  <si>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</si>
  <si>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</si>
  <si>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</si>
  <si>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</si>
  <si>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</si>
  <si>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</si>
  <si>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</si>
  <si>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</si>
  <si>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</si>
  <si>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</si>
  <si>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</si>
  <si>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</si>
  <si>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</si>
  <si>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</si>
  <si>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</si>
  <si>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</si>
  <si>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</si>
  <si>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</si>
  <si>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</si>
  <si>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</si>
  <si>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</si>
  <si>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</si>
  <si>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</si>
  <si>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</si>
  <si>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</si>
  <si>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</si>
  <si>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</si>
  <si>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</si>
  <si>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</si>
  <si>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</si>
  <si>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</si>
  <si>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</si>
  <si>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</si>
  <si>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</si>
  <si>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</si>
  <si>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</si>
  <si>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</si>
  <si>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</si>
  <si>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</si>
  <si>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</si>
  <si>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</si>
  <si>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</si>
  <si>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</si>
  <si>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</si>
  <si>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</si>
  <si>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</si>
  <si>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</si>
  <si>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</si>
  <si>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</si>
  <si>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</si>
  <si>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</si>
  <si>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</si>
  <si>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</si>
  <si>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</si>
  <si>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</si>
  <si>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</si>
  <si>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</si>
  <si>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</si>
  <si>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</si>
  <si>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</si>
  <si>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</si>
  <si>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</si>
  <si>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</si>
  <si>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</si>
  <si>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</si>
  <si>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</si>
  <si>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</si>
  <si>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</si>
  <si>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</si>
  <si>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</si>
  <si>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</si>
  <si>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</si>
  <si>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</si>
  <si>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</si>
  <si>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</si>
  <si>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</si>
  <si>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</si>
  <si>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</si>
  <si>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</si>
  <si>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</si>
  <si>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</si>
  <si>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</si>
  <si>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</si>
  <si>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</si>
  <si>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</si>
  <si>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</si>
  <si>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</si>
  <si>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</si>
  <si>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</si>
  <si>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</si>
  <si>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</si>
  <si>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</si>
  <si>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</si>
  <si>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</si>
  <si>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</si>
  <si>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</si>
  <si>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</si>
  <si>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</si>
  <si>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</si>
  <si>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</si>
  <si>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</si>
  <si>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</si>
  <si>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</si>
  <si>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</si>
  <si>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</si>
  <si>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</si>
  <si>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</si>
  <si>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</si>
  <si>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</si>
  <si>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</si>
  <si>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</si>
  <si>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</si>
  <si>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</si>
  <si>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</si>
  <si>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</si>
  <si>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</si>
  <si>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</si>
  <si>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</si>
  <si>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</si>
  <si>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</si>
  <si>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</si>
  <si>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</si>
  <si>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</si>
  <si>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</si>
  <si>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</si>
  <si>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</si>
  <si>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</si>
  <si>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</si>
  <si>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</si>
  <si>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</si>
  <si>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</si>
  <si>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</si>
  <si>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</si>
  <si>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</si>
  <si>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</si>
  <si>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</si>
  <si>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</si>
  <si>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</si>
  <si>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</si>
  <si>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</si>
  <si>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</si>
  <si>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</si>
  <si>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</si>
  <si>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</si>
  <si>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</si>
  <si>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</si>
  <si>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</si>
  <si>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</si>
  <si>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</si>
  <si>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</si>
  <si>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</si>
  <si>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</si>
  <si>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</si>
  <si>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</si>
  <si>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</si>
  <si>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</si>
  <si>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</si>
  <si>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</si>
  <si>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</si>
  <si>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</si>
  <si>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</si>
  <si>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</si>
  <si>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</si>
  <si>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</si>
  <si>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</si>
  <si>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</si>
  <si>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</si>
  <si>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</si>
  <si>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</si>
  <si>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</si>
  <si>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</si>
  <si>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</si>
  <si>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</si>
  <si>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</si>
  <si>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</si>
  <si>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</si>
  <si>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</si>
  <si>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</si>
  <si>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</si>
  <si>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</si>
  <si>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</si>
  <si>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</si>
  <si>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</si>
  <si>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</si>
  <si>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</si>
  <si>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</si>
  <si>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</si>
  <si>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</si>
  <si>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</si>
  <si>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</si>
  <si>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</si>
  <si>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</si>
  <si>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</si>
  <si>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</si>
  <si>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</si>
  <si>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</si>
  <si>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</si>
  <si>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</si>
  <si>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</si>
  <si>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</si>
  <si>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</si>
  <si>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</si>
  <si>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</si>
  <si>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</si>
  <si>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</si>
  <si>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</si>
  <si>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</si>
  <si>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</si>
  <si>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</si>
  <si>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</si>
  <si>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</si>
  <si>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</si>
  <si>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</si>
  <si>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</si>
  <si>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</si>
  <si>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</si>
  <si>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</si>
  <si>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</si>
  <si>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</si>
  <si>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</si>
  <si>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</si>
  <si>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</si>
  <si>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</si>
  <si>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</si>
  <si>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</si>
  <si>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</si>
  <si>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</si>
  <si>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</si>
  <si>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</si>
  <si>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</si>
  <si>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</si>
  <si>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</si>
  <si>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</si>
  <si>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</si>
  <si>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</si>
  <si>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</si>
  <si>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</si>
  <si>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</si>
  <si>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</si>
  <si>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</si>
  <si>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</si>
  <si>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</si>
  <si>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</si>
  <si>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</si>
  <si>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</si>
  <si>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</si>
  <si>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</si>
  <si>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</si>
  <si>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</si>
  <si>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</si>
  <si>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</si>
  <si>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</si>
  <si>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</si>
  <si>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</si>
  <si>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</si>
  <si>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</si>
  <si>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</si>
  <si>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</si>
  <si>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</si>
  <si>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</si>
  <si>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</si>
  <si>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</si>
  <si>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</si>
  <si>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</si>
  <si>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</si>
  <si>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</si>
  <si>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</si>
  <si>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</si>
  <si>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</si>
  <si>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</si>
  <si>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</si>
  <si>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</si>
  <si>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</si>
  <si>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</si>
  <si>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</si>
  <si>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</si>
  <si>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</si>
  <si>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</si>
  <si>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</si>
  <si>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</si>
  <si>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</si>
  <si>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</si>
  <si>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</si>
  <si>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</si>
  <si>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</si>
  <si>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</si>
  <si>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</si>
  <si>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</si>
  <si>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</si>
  <si>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</si>
  <si>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</si>
  <si>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</si>
  <si>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</si>
  <si>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</si>
  <si>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</si>
  <si>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</si>
  <si>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</si>
  <si>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</si>
  <si>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</si>
  <si>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</si>
  <si>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</si>
  <si>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</si>
  <si>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</si>
  <si>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</si>
  <si>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</si>
  <si>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</si>
  <si>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</si>
  <si>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</si>
  <si>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</si>
  <si>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</si>
  <si>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</si>
  <si>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</si>
  <si>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</si>
  <si>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</si>
  <si>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</si>
  <si>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</si>
  <si>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</si>
  <si>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</si>
  <si>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</si>
  <si>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</si>
  <si>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</si>
  <si>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</si>
  <si>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</si>
  <si>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</si>
  <si>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</si>
  <si>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</si>
  <si>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</si>
  <si>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</si>
  <si>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</si>
  <si>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</si>
  <si>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</si>
  <si>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</si>
  <si>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</si>
  <si>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</si>
  <si>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</si>
  <si>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</si>
  <si>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</si>
  <si>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</si>
  <si>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</si>
  <si>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</si>
  <si>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</si>
  <si>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</si>
  <si>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</si>
  <si>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</si>
  <si>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</si>
  <si>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</si>
  <si>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</si>
  <si>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</si>
  <si>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</si>
  <si>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</si>
  <si>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</si>
  <si>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</si>
  <si>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</si>
  <si>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</si>
  <si>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</si>
  <si>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</si>
  <si>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</si>
  <si>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</si>
  <si>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</si>
  <si>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</si>
  <si>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</si>
  <si>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</si>
  <si>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</si>
  <si>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</si>
  <si>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</si>
  <si>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</si>
  <si>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</si>
  <si>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</si>
  <si>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</si>
  <si>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</si>
  <si>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</si>
  <si>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</si>
  <si>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</si>
  <si>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</si>
  <si>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</si>
  <si>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</si>
  <si>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</si>
  <si>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</si>
  <si>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</si>
  <si>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</si>
  <si>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</si>
  <si>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</si>
  <si>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</si>
  <si>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</si>
  <si>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</si>
  <si>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</si>
  <si>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</si>
  <si>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</si>
  <si>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</si>
  <si>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</si>
  <si>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</si>
  <si>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</si>
  <si>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</si>
  <si>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</si>
  <si>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</si>
  <si>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</si>
  <si>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</si>
  <si>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</si>
  <si>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</si>
  <si>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</si>
  <si>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</si>
  <si>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</si>
  <si>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</si>
  <si>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</si>
  <si>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</si>
  <si>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</si>
  <si>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</si>
  <si>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</si>
  <si>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</si>
  <si>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</si>
  <si>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</si>
  <si>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</si>
  <si>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</si>
  <si>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</si>
  <si>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</si>
  <si>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</si>
  <si>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</si>
  <si>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</si>
  <si>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</si>
  <si>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</si>
  <si>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</si>
  <si>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</si>
  <si>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</si>
  <si>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</si>
  <si>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</si>
  <si>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</si>
  <si>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</si>
  <si>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</si>
  <si>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</si>
  <si>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</si>
  <si>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</si>
  <si>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</si>
  <si>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</si>
  <si>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</si>
  <si>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</si>
  <si>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</si>
  <si>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</si>
  <si>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</si>
  <si>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</si>
  <si>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</si>
  <si>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</si>
  <si>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</si>
  <si>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</si>
  <si>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</si>
  <si>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</si>
  <si>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</si>
  <si>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</si>
  <si>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</si>
  <si>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</si>
  <si>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</si>
  <si>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</si>
  <si>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</si>
  <si>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</si>
  <si>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</si>
  <si>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</si>
  <si>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</si>
  <si>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</si>
  <si>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</si>
  <si>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</si>
  <si>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</si>
  <si>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</si>
  <si>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</si>
  <si>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</si>
  <si>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</si>
  <si>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</si>
  <si>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</si>
  <si>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</si>
  <si>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</si>
  <si>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</si>
  <si>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</si>
  <si>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</si>
  <si>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</si>
  <si>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</si>
  <si>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</si>
  <si>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</si>
  <si>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</si>
  <si>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</si>
  <si>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</si>
  <si>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</si>
  <si>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</si>
  <si>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</si>
  <si>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</si>
  <si>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</si>
  <si>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</si>
  <si>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</si>
  <si>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</si>
  <si>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</si>
  <si>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</si>
  <si>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</si>
  <si>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</si>
  <si>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</si>
  <si>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</si>
  <si>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</si>
  <si>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</si>
  <si>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</si>
  <si>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</si>
  <si>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</si>
  <si>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</si>
  <si>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</si>
  <si>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</si>
  <si>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</si>
  <si>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</si>
  <si>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</si>
  <si>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</si>
  <si>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</si>
  <si>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</si>
  <si>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</si>
  <si>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</si>
  <si>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</si>
  <si>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</si>
  <si>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</si>
  <si>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</si>
  <si>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</si>
  <si>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</si>
  <si>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</si>
  <si>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</si>
  <si>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</si>
  <si>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</si>
  <si>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</si>
  <si>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</si>
  <si>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</si>
  <si>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</si>
  <si>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</si>
  <si>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</si>
  <si>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</si>
  <si>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</si>
  <si>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</si>
  <si>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</si>
  <si>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</si>
  <si>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</si>
  <si>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</si>
  <si>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</si>
  <si>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</si>
  <si>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</si>
  <si>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</si>
  <si>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</si>
  <si>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</si>
  <si>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</si>
  <si>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</si>
  <si>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</si>
  <si>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</si>
  <si>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</si>
  <si>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</si>
  <si>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</si>
  <si>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</si>
  <si>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</si>
  <si>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</si>
  <si>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</si>
  <si>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</si>
  <si>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</si>
  <si>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</si>
  <si>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</si>
  <si>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</si>
  <si>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</si>
  <si>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</si>
  <si>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</si>
  <si>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</si>
  <si>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</si>
  <si>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</si>
  <si>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</si>
  <si>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</si>
  <si>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</si>
  <si>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</si>
  <si>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</si>
  <si>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</si>
  <si>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</si>
  <si>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</si>
  <si>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</si>
  <si>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</si>
  <si>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</si>
  <si>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</si>
  <si>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</si>
  <si>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</si>
  <si>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</si>
  <si>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</si>
  <si>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</si>
  <si>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</si>
  <si>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</si>
  <si>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</si>
  <si>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</si>
  <si>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</si>
  <si>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</si>
  <si>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</si>
  <si>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</si>
  <si>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</si>
  <si>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</si>
  <si>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</si>
  <si>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</si>
  <si>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</si>
  <si>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</si>
  <si>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</si>
  <si>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</si>
  <si>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</si>
  <si>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</si>
  <si>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</si>
  <si>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</si>
  <si>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</si>
  <si>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</si>
  <si>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</si>
  <si>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</si>
  <si>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</si>
  <si>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</si>
  <si>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</si>
  <si>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</si>
  <si>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</si>
  <si>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</si>
  <si>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</si>
  <si>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</si>
  <si>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</si>
  <si>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</si>
  <si>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</si>
  <si>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</si>
  <si>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</si>
  <si>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</si>
  <si>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</si>
  <si>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</si>
  <si>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</si>
  <si>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</si>
  <si>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</si>
  <si>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</si>
  <si>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</si>
  <si>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</si>
  <si>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</si>
  <si>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</si>
  <si>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</si>
  <si>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</si>
  <si>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</si>
  <si>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</si>
  <si>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</si>
  <si>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</si>
  <si>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</si>
  <si>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</si>
  <si>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</si>
  <si>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</si>
  <si>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</si>
  <si>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</si>
  <si>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</si>
  <si>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</si>
  <si>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</si>
  <si>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</si>
  <si>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</si>
  <si>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</si>
  <si>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</si>
  <si>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</si>
  <si>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</si>
  <si>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</si>
  <si>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</si>
  <si>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</si>
  <si>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</si>
  <si>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</si>
  <si>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</si>
  <si>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</si>
  <si>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</si>
  <si>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</si>
  <si>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</si>
  <si>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</si>
  <si>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</si>
  <si>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</si>
  <si>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</si>
  <si>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</si>
  <si>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</si>
  <si>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</si>
  <si>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</si>
  <si>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</si>
  <si>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</si>
  <si>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</si>
  <si>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</si>
  <si>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</si>
  <si>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</si>
  <si>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</si>
  <si>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</si>
  <si>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</si>
  <si>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</si>
  <si>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</si>
  <si>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</si>
  <si>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</si>
  <si>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</si>
  <si>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</si>
  <si>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</si>
  <si>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</si>
  <si>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</si>
  <si>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</si>
  <si>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</si>
  <si>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</si>
  <si>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</si>
  <si>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</si>
  <si>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</si>
  <si>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</si>
  <si>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</si>
  <si>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</si>
  <si>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</si>
  <si>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</si>
  <si>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</si>
  <si>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</si>
  <si>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</si>
  <si>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</si>
  <si>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</si>
  <si>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</si>
  <si>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</si>
  <si>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</si>
  <si>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</si>
  <si>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</si>
  <si>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</si>
  <si>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</si>
  <si>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</si>
  <si>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</si>
  <si>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</si>
  <si>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</si>
  <si>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</si>
  <si>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</si>
  <si>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</si>
  <si>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</si>
  <si>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</si>
  <si>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</si>
  <si>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</si>
  <si>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</si>
  <si>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</si>
  <si>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</si>
  <si>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</si>
  <si>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</si>
  <si>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</si>
  <si>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</si>
  <si>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</si>
  <si>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</si>
  <si>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</si>
  <si>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</si>
  <si>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</si>
  <si>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</si>
  <si>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</si>
  <si>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</si>
  <si>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</si>
  <si>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</si>
  <si>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</si>
  <si>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</si>
  <si>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</si>
  <si>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</si>
  <si>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</si>
  <si>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</si>
  <si>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</si>
  <si>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</si>
  <si>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</si>
  <si>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</si>
  <si>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</si>
  <si>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</si>
  <si>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</si>
  <si>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</si>
  <si>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</si>
  <si>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</si>
  <si>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</si>
  <si>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</si>
  <si>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</si>
  <si>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</si>
  <si>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</si>
  <si>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</si>
  <si>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</si>
  <si>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</si>
  <si>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</si>
  <si>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</si>
  <si>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</si>
  <si>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</si>
  <si>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</si>
  <si>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</si>
  <si>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</si>
  <si>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</si>
  <si>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</si>
  <si>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</si>
  <si>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</si>
  <si>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</si>
  <si>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</si>
  <si>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</si>
  <si>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</si>
  <si>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</si>
  <si>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</si>
  <si>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</si>
  <si>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</si>
  <si>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</si>
  <si>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</si>
  <si>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</si>
  <si>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</si>
  <si>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</si>
  <si>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</si>
  <si>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</si>
  <si>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</si>
  <si>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</si>
  <si>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</si>
  <si>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</si>
  <si>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</si>
  <si>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</si>
  <si>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</si>
  <si>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</si>
  <si>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</si>
  <si>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</si>
  <si>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</si>
  <si>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</si>
  <si>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</si>
  <si>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</si>
  <si>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</si>
  <si>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</si>
  <si>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</si>
  <si>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</si>
  <si>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</si>
  <si>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</si>
  <si>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</si>
  <si>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</si>
  <si>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</si>
  <si>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</si>
  <si>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</si>
  <si>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</si>
  <si>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</si>
  <si>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</si>
  <si>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</si>
  <si>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</si>
  <si>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</si>
  <si>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</si>
  <si>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</si>
  <si>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</si>
  <si>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</si>
  <si>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</si>
  <si>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</si>
  <si>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</si>
  <si>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</si>
  <si>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</si>
  <si>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</si>
  <si>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</si>
  <si>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</si>
  <si>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</si>
  <si>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</si>
  <si>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</si>
  <si>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</si>
  <si>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</si>
  <si>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</si>
  <si>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</si>
  <si>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</si>
  <si>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</si>
  <si>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</si>
  <si>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</si>
  <si>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</si>
  <si>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</si>
  <si>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</si>
  <si>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</si>
  <si>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</si>
  <si>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</si>
  <si>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</si>
  <si>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</si>
  <si>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</si>
  <si>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</si>
  <si>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</si>
  <si>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</si>
  <si>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</si>
  <si>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</si>
  <si>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</si>
  <si>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</si>
  <si>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</si>
  <si>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</si>
  <si>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</si>
  <si>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</si>
  <si>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</si>
  <si>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</si>
  <si>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</si>
  <si>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</si>
  <si>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</si>
  <si>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</si>
  <si>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</si>
  <si>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</si>
  <si>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</si>
  <si>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</si>
  <si>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</si>
  <si>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</si>
  <si>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</si>
  <si>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</si>
  <si>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</si>
  <si>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</si>
  <si>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</si>
  <si>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</si>
  <si>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</si>
  <si>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</si>
  <si>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</si>
  <si>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</si>
  <si>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</si>
  <si>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</si>
  <si>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</si>
  <si>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</si>
  <si>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</si>
  <si>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</si>
  <si>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</si>
  <si>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</si>
  <si>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</si>
  <si>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</si>
  <si>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</si>
  <si>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</si>
  <si>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</si>
  <si>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</si>
  <si>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</si>
  <si>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</si>
  <si>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</si>
  <si>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</si>
  <si>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</si>
  <si>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</si>
  <si>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</si>
  <si>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</si>
  <si>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</si>
  <si>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</si>
  <si>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</si>
  <si>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</si>
  <si>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</si>
  <si>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</si>
  <si>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</si>
  <si>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</si>
  <si>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</si>
  <si>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</si>
  <si>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</si>
  <si>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</si>
  <si>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</si>
  <si>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</si>
  <si>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</si>
  <si>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</si>
  <si>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</si>
  <si>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</si>
  <si>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</si>
  <si>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</si>
  <si>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</si>
  <si>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</si>
  <si>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</si>
  <si>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</si>
  <si>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</si>
  <si>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</si>
  <si>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</si>
  <si>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</si>
  <si>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</si>
  <si>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</si>
  <si>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</si>
  <si>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</si>
  <si>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</si>
  <si>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</si>
  <si>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</si>
  <si>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</si>
  <si>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</si>
  <si>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</si>
  <si>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</si>
  <si>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</si>
  <si>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</si>
  <si>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</si>
  <si>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</si>
  <si>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</si>
  <si>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</si>
  <si>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</si>
  <si>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</si>
  <si>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</si>
  <si>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</si>
  <si>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</si>
  <si>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</si>
  <si>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</si>
  <si>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</si>
  <si>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</si>
  <si>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</si>
  <si>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</si>
  <si>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</si>
  <si>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</si>
  <si>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</si>
  <si>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</si>
  <si>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</si>
  <si>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</si>
  <si>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</si>
  <si>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</si>
  <si>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</si>
  <si>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</si>
  <si>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</si>
  <si>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</si>
  <si>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</si>
  <si>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</si>
  <si>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</si>
  <si>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</si>
  <si>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</si>
  <si>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</si>
  <si>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</si>
  <si>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</si>
  <si>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</si>
  <si>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</si>
  <si>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</si>
  <si>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</si>
  <si>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</si>
  <si>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</si>
  <si>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</si>
  <si>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</si>
  <si>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</si>
  <si>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</si>
  <si>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</si>
  <si>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</si>
  <si>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</si>
  <si>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</si>
  <si>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</si>
  <si>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</si>
  <si>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</si>
  <si>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</si>
  <si>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</si>
  <si>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</si>
  <si>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</si>
  <si>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</si>
  <si>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</si>
  <si>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</si>
  <si>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</si>
  <si>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</si>
  <si>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</si>
  <si>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</si>
  <si>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</si>
  <si>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</si>
  <si>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</si>
  <si>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</si>
  <si>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</si>
  <si>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</si>
  <si>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</si>
  <si>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</si>
  <si>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</si>
  <si>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</si>
  <si>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</si>
  <si>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</si>
  <si>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</si>
  <si>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</si>
  <si>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</si>
  <si>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</si>
  <si>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</si>
  <si>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</si>
  <si>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</si>
  <si>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</si>
  <si>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</si>
  <si>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</si>
  <si>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</si>
  <si>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</si>
  <si>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</si>
  <si>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</si>
  <si>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</si>
  <si>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</si>
  <si>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</si>
  <si>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</si>
  <si>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</si>
  <si>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</si>
  <si>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</si>
  <si>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</si>
  <si>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</si>
  <si>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</si>
  <si>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</si>
  <si>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</si>
  <si>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</si>
  <si>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</si>
  <si>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</si>
  <si>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</si>
  <si>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</si>
  <si>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</si>
  <si>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</si>
  <si>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</si>
  <si>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</si>
  <si>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</si>
  <si>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</si>
  <si>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</si>
  <si>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</si>
  <si>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</si>
  <si>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</si>
  <si>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</si>
  <si>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</si>
  <si>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</si>
  <si>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</si>
  <si>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</si>
  <si>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</si>
  <si>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</si>
  <si>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</si>
  <si>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</si>
  <si>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</si>
  <si>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</si>
  <si>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</si>
  <si>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</si>
  <si>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</si>
  <si>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</si>
  <si>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</si>
  <si>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</si>
  <si>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</si>
  <si>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</si>
  <si>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</si>
  <si>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</si>
  <si>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</si>
  <si>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</si>
  <si>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</si>
  <si>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</si>
  <si>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</si>
  <si>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</si>
  <si>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</si>
  <si>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</si>
  <si>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</si>
  <si>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</si>
  <si>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</si>
  <si>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</si>
  <si>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</si>
  <si>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</si>
  <si>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</si>
  <si>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</si>
  <si>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</si>
  <si>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</si>
  <si>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</si>
  <si>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</si>
  <si>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</si>
  <si>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</si>
  <si>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</si>
  <si>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</si>
  <si>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</si>
  <si>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</si>
  <si>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</si>
  <si>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</si>
  <si>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</si>
  <si>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</si>
  <si>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</si>
  <si>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</si>
  <si>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</si>
  <si>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</si>
  <si>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</si>
  <si>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</si>
  <si>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</si>
  <si>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</si>
  <si>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</si>
  <si>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</si>
  <si>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</si>
  <si>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</si>
  <si>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</si>
  <si>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</si>
  <si>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</si>
  <si>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</si>
  <si>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</si>
  <si>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</si>
  <si>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</si>
  <si>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</si>
  <si>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</si>
  <si>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</si>
  <si>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</si>
  <si>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</si>
  <si>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</si>
  <si>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</si>
  <si>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</si>
  <si>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</si>
  <si>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</si>
  <si>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</si>
  <si>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</si>
  <si>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</si>
  <si>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</si>
  <si>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</si>
  <si>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</si>
  <si>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</si>
  <si>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</si>
  <si>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</si>
  <si>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</si>
  <si>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</si>
  <si>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</si>
  <si>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</si>
  <si>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</si>
  <si>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</si>
  <si>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</si>
  <si>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</si>
  <si>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</si>
  <si>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</si>
  <si>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</si>
  <si>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</si>
  <si>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</si>
  <si>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</si>
  <si>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</si>
  <si>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</si>
  <si>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</si>
  <si>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</si>
  <si>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</si>
  <si>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</si>
  <si>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</si>
  <si>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</si>
  <si>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</si>
  <si>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</si>
  <si>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</si>
  <si>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</si>
  <si>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</si>
  <si>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</si>
  <si>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</si>
  <si>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</si>
  <si>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</si>
  <si>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</si>
  <si>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</si>
  <si>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</si>
  <si>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</si>
  <si>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</si>
  <si>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</si>
  <si>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</si>
  <si>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</si>
  <si>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</si>
  <si>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</si>
  <si>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</si>
  <si>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</si>
  <si>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</si>
  <si>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</si>
  <si>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</si>
  <si>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</si>
  <si>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</si>
  <si>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</si>
  <si>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</si>
  <si>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</si>
  <si>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</si>
  <si>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</si>
  <si>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</si>
  <si>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</si>
  <si>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</si>
  <si>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</si>
  <si>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</si>
  <si>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</si>
  <si>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</si>
  <si>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</si>
  <si>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</si>
  <si>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</si>
  <si>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</si>
  <si>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</si>
  <si>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</si>
  <si>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</si>
  <si>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</si>
  <si>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</si>
  <si>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</si>
  <si>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</si>
  <si>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</si>
  <si>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</si>
  <si>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</si>
  <si>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</si>
  <si>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</si>
  <si>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</si>
  <si>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</si>
  <si>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</si>
  <si>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</si>
  <si>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</si>
  <si>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</si>
  <si>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</si>
  <si>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</si>
  <si>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</si>
  <si>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</si>
  <si>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</si>
  <si>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</si>
  <si>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</si>
  <si>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</si>
  <si>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</si>
  <si>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</si>
  <si>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</si>
  <si>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</si>
  <si>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</si>
  <si>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</si>
  <si>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</si>
  <si>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</si>
  <si>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</si>
  <si>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</si>
  <si>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</si>
  <si>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</si>
  <si>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</si>
  <si>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</si>
  <si>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</si>
  <si>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</si>
  <si>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</si>
  <si>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</si>
  <si>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</si>
  <si>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</si>
  <si>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</si>
  <si>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</si>
  <si>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</si>
  <si>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</si>
  <si>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</si>
  <si>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</si>
  <si>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</si>
  <si>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</si>
  <si>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</si>
  <si>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</si>
  <si>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</si>
  <si>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</si>
  <si>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</si>
  <si>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</si>
  <si>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</si>
  <si>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</si>
  <si>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</si>
  <si>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</si>
  <si>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</si>
  <si>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</si>
  <si>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</si>
  <si>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</si>
  <si>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</si>
  <si>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</si>
  <si>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</si>
  <si>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</si>
  <si>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</si>
  <si>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</si>
  <si>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</si>
  <si>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</si>
  <si>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</si>
  <si>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</si>
  <si>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</si>
  <si>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</si>
  <si>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</si>
  <si>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</si>
  <si>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</si>
  <si>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</si>
  <si>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</si>
  <si>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</si>
  <si>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</si>
  <si>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</si>
  <si>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</si>
  <si>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</si>
  <si>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</si>
  <si>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</si>
  <si>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</si>
  <si>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</si>
  <si>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</si>
  <si>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</si>
  <si>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</si>
  <si>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</si>
  <si>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</si>
  <si>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</si>
  <si>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</si>
  <si>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</si>
  <si>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</si>
  <si>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</si>
  <si>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</si>
  <si>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</si>
  <si>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</si>
  <si>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</si>
  <si>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</si>
  <si>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</si>
  <si>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</si>
  <si>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</si>
  <si>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</si>
  <si>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</si>
  <si>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</si>
  <si>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</si>
  <si>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</si>
  <si>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</si>
  <si>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</si>
  <si>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</si>
  <si>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</si>
  <si>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</si>
  <si>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</si>
  <si>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</si>
  <si>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</si>
  <si>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</si>
  <si>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</si>
  <si>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</si>
  <si>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</si>
  <si>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</si>
  <si>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</si>
  <si>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</si>
  <si>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</si>
  <si>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</si>
  <si>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</si>
  <si>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</si>
  <si>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</si>
  <si>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</si>
  <si>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</si>
  <si>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</si>
  <si>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</si>
  <si>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</si>
  <si>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</si>
  <si>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</si>
  <si>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</si>
  <si>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</si>
  <si>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</si>
  <si>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</si>
  <si>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</si>
  <si>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</si>
  <si>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</si>
  <si>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</si>
  <si>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</si>
  <si>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</si>
  <si>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</si>
  <si>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</si>
  <si>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</si>
  <si>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</si>
  <si>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</si>
  <si>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</si>
  <si>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</si>
  <si>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</si>
  <si>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</si>
  <si>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</si>
  <si>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</si>
  <si>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</si>
  <si>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</si>
  <si>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</si>
  <si>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</si>
  <si>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</si>
  <si>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</si>
  <si>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</si>
  <si>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</si>
  <si>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</si>
  <si>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</si>
  <si>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</si>
  <si>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</si>
  <si>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</si>
  <si>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</si>
  <si>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</si>
  <si>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</si>
  <si>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</si>
  <si>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</si>
  <si>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</si>
  <si>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</si>
  <si>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</si>
  <si>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</si>
  <si>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</si>
  <si>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</si>
  <si>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</si>
  <si>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</si>
  <si>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</si>
  <si>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</si>
  <si>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</si>
  <si>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</si>
  <si>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</si>
  <si>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</si>
  <si>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</si>
  <si>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</si>
  <si>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</si>
  <si>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</si>
  <si>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</si>
  <si>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</si>
  <si>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</si>
  <si>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</si>
  <si>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</si>
  <si>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</si>
  <si>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</si>
  <si>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</si>
  <si>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</si>
  <si>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</si>
  <si>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</si>
  <si>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</si>
  <si>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</si>
  <si>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</si>
  <si>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</si>
  <si>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</si>
  <si>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</si>
  <si>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</si>
  <si>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</si>
  <si>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</si>
  <si>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</si>
  <si>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</si>
  <si>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</si>
  <si>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</si>
  <si>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</si>
  <si>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</si>
  <si>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</si>
  <si>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</si>
  <si>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</si>
  <si>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</si>
  <si>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</si>
  <si>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</si>
  <si>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</si>
  <si>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</si>
  <si>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</si>
  <si>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</si>
  <si>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</si>
  <si>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</si>
  <si>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</si>
  <si>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</si>
  <si>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</si>
  <si>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</si>
  <si>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</si>
  <si>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</si>
  <si>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</si>
  <si>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</si>
  <si>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</si>
  <si>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</si>
  <si>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</si>
  <si>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</si>
  <si>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</si>
  <si>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</si>
  <si>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</si>
  <si>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</si>
  <si>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</si>
  <si>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</si>
  <si>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</si>
  <si>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</si>
  <si>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</si>
  <si>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</si>
  <si>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</si>
  <si>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</si>
  <si>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</si>
  <si>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</si>
  <si>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</si>
  <si>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</si>
  <si>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</si>
  <si>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</si>
  <si>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</si>
  <si>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</si>
  <si>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</si>
  <si>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</si>
  <si>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</si>
  <si>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</si>
  <si>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</si>
  <si>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</si>
  <si>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</si>
  <si>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</si>
  <si>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</si>
  <si>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</si>
  <si>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</si>
  <si>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</si>
  <si>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</si>
  <si>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</si>
  <si>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</si>
  <si>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</si>
  <si>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</si>
  <si>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</si>
  <si>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</si>
  <si>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</si>
  <si>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</si>
  <si>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</si>
  <si>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</si>
  <si>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</si>
  <si>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</si>
  <si>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</si>
  <si>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</si>
  <si>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</si>
  <si>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</si>
  <si>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</si>
  <si>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</si>
  <si>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</si>
  <si>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</si>
  <si>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</si>
  <si>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</si>
  <si>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</si>
  <si>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</si>
  <si>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</si>
  <si>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</si>
  <si>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</si>
  <si>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</si>
  <si>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</si>
  <si>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</si>
  <si>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</si>
  <si>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</si>
  <si>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</si>
  <si>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</si>
  <si>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</si>
  <si>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</si>
  <si>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</si>
  <si>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</si>
  <si>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</si>
  <si>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</si>
  <si>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</si>
  <si>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</si>
  <si>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</si>
  <si>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</si>
  <si>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</si>
  <si>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</si>
  <si>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</si>
  <si>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</si>
  <si>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</si>
  <si>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</si>
  <si>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</si>
  <si>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</si>
  <si>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</si>
  <si>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</si>
  <si>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</si>
  <si>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</si>
  <si>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</si>
  <si>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</si>
  <si>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</si>
  <si>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</si>
  <si>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</si>
  <si>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</si>
  <si>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</si>
  <si>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</si>
  <si>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</si>
  <si>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</si>
  <si>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</si>
  <si>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</si>
  <si>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</si>
  <si>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</si>
  <si>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</si>
  <si>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</si>
  <si>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</si>
  <si>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</si>
  <si>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</si>
  <si>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</si>
  <si>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</si>
  <si>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</si>
  <si>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</si>
  <si>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</si>
  <si>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</si>
  <si>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</si>
  <si>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</si>
  <si>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</si>
  <si>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</si>
  <si>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</si>
  <si>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</si>
  <si>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</si>
  <si>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</si>
  <si>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</si>
  <si>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</si>
  <si>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</si>
  <si>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</si>
  <si>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</si>
  <si>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</si>
  <si>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</si>
  <si>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</si>
  <si>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</si>
  <si>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</si>
  <si>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</si>
  <si>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</si>
  <si>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</si>
  <si>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</si>
  <si>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</si>
  <si>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</si>
  <si>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</si>
  <si>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</si>
  <si>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</si>
  <si>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</si>
  <si>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</si>
  <si>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</si>
  <si>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</si>
  <si>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</si>
  <si>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</si>
  <si>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</si>
  <si>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</si>
  <si>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</si>
  <si>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</si>
  <si>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</si>
  <si>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</si>
  <si>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</si>
  <si>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</si>
  <si>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</si>
  <si>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</si>
  <si>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</si>
  <si>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</si>
  <si>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</si>
  <si>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</si>
  <si>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</si>
  <si>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</si>
  <si>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</si>
  <si>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</si>
  <si>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</si>
  <si>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</si>
  <si>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</si>
  <si>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</si>
  <si>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</si>
  <si>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</si>
  <si>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</si>
  <si>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</si>
  <si>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</si>
  <si>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</si>
  <si>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</si>
  <si>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</si>
  <si>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</si>
  <si>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</si>
  <si>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</si>
  <si>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</si>
  <si>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</si>
  <si>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</si>
  <si>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</si>
  <si>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</si>
  <si>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</si>
  <si>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</si>
  <si>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</si>
  <si>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</si>
  <si>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</si>
  <si>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</si>
  <si>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</si>
  <si>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</si>
  <si>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</si>
  <si>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</si>
  <si>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</si>
  <si>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</si>
  <si>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</si>
  <si>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</si>
  <si>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</si>
  <si>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</si>
  <si>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</si>
  <si>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</si>
  <si>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</si>
  <si>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</si>
  <si>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</si>
  <si>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</si>
  <si>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</si>
  <si>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</si>
  <si>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</si>
  <si>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</si>
  <si>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</si>
  <si>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</si>
  <si>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</si>
  <si>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</si>
  <si>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</si>
  <si>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</si>
  <si>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</si>
  <si>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</si>
  <si>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</si>
  <si>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</si>
  <si>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</si>
  <si>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</si>
  <si>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</si>
  <si>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</si>
  <si>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</si>
  <si>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</si>
  <si>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</si>
  <si>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</si>
  <si>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</si>
  <si>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</si>
  <si>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</si>
  <si>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</si>
  <si>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</si>
  <si>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</si>
  <si>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</si>
  <si>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</si>
  <si>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</si>
  <si>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</si>
  <si>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</si>
  <si>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</si>
  <si>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</si>
  <si>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</si>
  <si>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</si>
  <si>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</si>
  <si>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</si>
  <si>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</si>
  <si>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</si>
  <si>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</si>
  <si>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</si>
  <si>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</si>
  <si>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</si>
  <si>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</si>
  <si>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</si>
  <si>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</si>
  <si>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</si>
  <si>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</si>
  <si>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</si>
  <si>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</si>
  <si>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</si>
  <si>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</si>
  <si>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</si>
  <si>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</si>
  <si>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</si>
  <si>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</si>
  <si>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</si>
  <si>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</si>
  <si>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</si>
  <si>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</si>
  <si>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</si>
  <si>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</si>
  <si>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</si>
  <si>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</si>
  <si>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</si>
  <si>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</si>
  <si>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</si>
  <si>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</si>
  <si>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</si>
  <si>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</si>
  <si>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</si>
  <si>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</si>
  <si>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</si>
  <si>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</si>
  <si>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</si>
  <si>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</si>
  <si>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</si>
  <si>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</si>
  <si>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</si>
  <si>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</si>
  <si>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</si>
  <si>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</si>
  <si>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</si>
  <si>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</si>
  <si>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</si>
  <si>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</si>
  <si>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</si>
  <si>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</si>
  <si>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</si>
  <si>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</si>
  <si>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</si>
  <si>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</si>
  <si>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</si>
  <si>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</si>
  <si>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</si>
  <si>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</si>
  <si>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</si>
  <si>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</si>
  <si>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</si>
  <si>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</si>
  <si>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</si>
  <si>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</si>
  <si>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</si>
  <si>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</si>
  <si>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</si>
  <si>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</si>
  <si>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</si>
  <si>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</si>
  <si>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</si>
  <si>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</si>
  <si>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</si>
  <si>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</si>
  <si>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</si>
  <si>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</si>
  <si>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</si>
  <si>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</si>
  <si>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</si>
  <si>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</si>
  <si>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</si>
  <si>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</si>
  <si>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</si>
  <si>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</si>
  <si>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</si>
  <si>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</si>
  <si>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</si>
  <si>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</si>
  <si>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</si>
  <si>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</si>
  <si>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</si>
  <si>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</si>
  <si>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</si>
  <si>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</si>
  <si>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</si>
  <si>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</si>
  <si>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</si>
  <si>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</si>
  <si>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</si>
  <si>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</si>
  <si>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</si>
  <si>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</si>
  <si>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</si>
  <si>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</si>
  <si>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</si>
  <si>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</si>
  <si>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</si>
  <si>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</si>
  <si>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</si>
  <si>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</si>
  <si>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</si>
  <si>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</si>
  <si>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</si>
  <si>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</si>
  <si>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</si>
  <si>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</si>
  <si>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</si>
  <si>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</si>
  <si>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</si>
  <si>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</si>
  <si>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</si>
  <si>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</si>
  <si>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</si>
  <si>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</si>
  <si>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</si>
  <si>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</si>
  <si>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</si>
  <si>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</si>
  <si>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</si>
  <si>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</si>
  <si>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</si>
  <si>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</si>
  <si>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</si>
  <si>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</si>
  <si>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</si>
  <si>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</si>
  <si>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</si>
  <si>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</si>
  <si>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</si>
  <si>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</si>
  <si>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</si>
  <si>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</si>
  <si>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</si>
  <si>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</si>
  <si>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</si>
  <si>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</si>
  <si>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</si>
  <si>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</si>
  <si>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</si>
  <si>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</si>
  <si>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</si>
  <si>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</si>
  <si>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</si>
  <si>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</si>
  <si>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</si>
  <si>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</si>
  <si>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</si>
  <si>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</si>
  <si>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</si>
  <si>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</si>
  <si>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</si>
  <si>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</si>
  <si>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</si>
  <si>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</si>
  <si>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</si>
  <si>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</si>
  <si>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</si>
  <si>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</si>
  <si>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</si>
  <si>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</si>
  <si>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</si>
  <si>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</si>
  <si>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</si>
  <si>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</si>
  <si>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</si>
  <si>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</si>
  <si>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</si>
  <si>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</si>
  <si>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</si>
  <si>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</si>
  <si>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</si>
  <si>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</si>
  <si>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</si>
  <si>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</si>
  <si>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</si>
  <si>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</si>
  <si>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</si>
  <si>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</si>
  <si>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</si>
  <si>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</si>
  <si>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</si>
  <si>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</si>
  <si>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</si>
  <si>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</si>
  <si>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</si>
  <si>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</si>
  <si>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</si>
  <si>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</si>
  <si>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</si>
  <si>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</si>
  <si>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</si>
  <si>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</si>
  <si>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</si>
  <si>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</si>
  <si>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</si>
  <si>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</si>
  <si>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</si>
  <si>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</si>
  <si>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</si>
  <si>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</si>
  <si>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</si>
  <si>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</si>
  <si>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</si>
  <si>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</si>
  <si>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</si>
  <si>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</si>
  <si>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</si>
  <si>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</si>
  <si>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</si>
  <si>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</si>
  <si>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</si>
  <si>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</si>
  <si>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</si>
  <si>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</si>
  <si>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</si>
  <si>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</si>
  <si>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</si>
  <si>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</si>
  <si>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</si>
  <si>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</si>
  <si>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</si>
  <si>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</si>
  <si>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</si>
  <si>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</si>
  <si>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</si>
  <si>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</si>
  <si>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</si>
  <si>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</si>
  <si>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</si>
  <si>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</si>
  <si>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</si>
  <si>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</si>
  <si>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</si>
  <si>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</si>
  <si>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</si>
  <si>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</si>
  <si>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</si>
  <si>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</si>
  <si>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</si>
  <si>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</si>
  <si>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</si>
  <si>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</si>
  <si>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</si>
  <si>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</si>
  <si>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</si>
  <si>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</si>
  <si>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</si>
  <si>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</si>
  <si>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</si>
  <si>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</si>
  <si>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</si>
  <si>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</si>
  <si>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</si>
  <si>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</si>
  <si>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</si>
  <si>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</si>
  <si>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</si>
  <si>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</si>
  <si>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</si>
  <si>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</si>
  <si>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</si>
  <si>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</si>
  <si>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</si>
  <si>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</si>
  <si>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</si>
  <si>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</si>
  <si>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</si>
  <si>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</si>
  <si>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</si>
  <si>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</si>
  <si>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</si>
  <si>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</si>
  <si>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</si>
  <si>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</si>
  <si>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</si>
  <si>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</si>
  <si>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</si>
  <si>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</si>
  <si>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</si>
  <si>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</si>
  <si>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</si>
  <si>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</si>
  <si>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</si>
  <si>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</si>
  <si>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</si>
  <si>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</si>
  <si>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</si>
  <si>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</si>
  <si>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</si>
  <si>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</si>
  <si>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</si>
  <si>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</si>
  <si>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</si>
  <si>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</si>
  <si>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</si>
  <si>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</si>
  <si>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</si>
  <si>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</si>
  <si>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</si>
  <si>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</si>
  <si>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</si>
  <si>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</si>
  <si>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</si>
  <si>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</si>
  <si>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</si>
  <si>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</si>
  <si>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</si>
  <si>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</si>
  <si>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</si>
  <si>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</si>
  <si>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</si>
  <si>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</si>
  <si>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</si>
  <si>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</si>
  <si>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</si>
  <si>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</si>
  <si>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</si>
  <si>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</si>
  <si>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</si>
  <si>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</si>
  <si>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</si>
  <si>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</si>
  <si>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</si>
  <si>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</si>
  <si>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</si>
  <si>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</si>
  <si>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</si>
  <si>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</si>
  <si>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</si>
  <si>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</si>
  <si>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</si>
  <si>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</si>
  <si>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</si>
  <si>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</si>
  <si>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</si>
  <si>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</si>
  <si>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</si>
  <si>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</si>
  <si>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</si>
  <si>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</si>
  <si>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</si>
  <si>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</si>
  <si>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</si>
  <si>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</si>
  <si>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</si>
  <si>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</si>
  <si>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</si>
  <si>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</si>
  <si>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</si>
  <si>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</si>
  <si>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</si>
  <si>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</si>
  <si>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</si>
  <si>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</si>
  <si>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</si>
  <si>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</si>
  <si>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</si>
  <si>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</si>
  <si>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</si>
  <si>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</si>
  <si>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</si>
  <si>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</si>
  <si>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</si>
  <si>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</si>
  <si>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</si>
  <si>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</si>
  <si>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</si>
  <si>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</si>
  <si>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</si>
  <si>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</si>
  <si>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</si>
  <si>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</si>
  <si>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</si>
  <si>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</si>
  <si>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</si>
  <si>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</si>
  <si>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</si>
  <si>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</si>
  <si>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</si>
  <si>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</si>
  <si>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</si>
  <si>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</si>
  <si>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</si>
  <si>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</si>
  <si>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</si>
  <si>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</si>
  <si>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</si>
  <si>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</si>
  <si>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</si>
  <si>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</si>
  <si>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</si>
  <si>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</si>
  <si>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</si>
  <si>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</si>
  <si>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</si>
  <si>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</si>
  <si>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</si>
  <si>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</si>
  <si>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</si>
  <si>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</si>
  <si>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</si>
  <si>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</si>
  <si>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</si>
  <si>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</si>
  <si>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</si>
  <si>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</si>
  <si>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</si>
  <si>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</si>
  <si>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</si>
  <si>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</si>
  <si>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</si>
  <si>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</si>
  <si>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</si>
  <si>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</si>
  <si>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</si>
  <si>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</si>
  <si>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</si>
  <si>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</si>
  <si>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</si>
  <si>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</si>
  <si>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</si>
  <si>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</si>
  <si>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</si>
  <si>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</si>
  <si>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</si>
  <si>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</si>
  <si>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</si>
  <si>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</si>
  <si>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</si>
  <si>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</si>
  <si>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</si>
  <si>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</si>
  <si>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</si>
  <si>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</si>
  <si>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</si>
  <si>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</si>
  <si>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</si>
  <si>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</si>
  <si>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</si>
  <si>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</si>
  <si>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</si>
  <si>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</si>
  <si>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</si>
  <si>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</si>
  <si>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</si>
  <si>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</si>
  <si>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</si>
  <si>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</si>
  <si>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</si>
  <si>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</si>
  <si>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</si>
  <si>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</si>
  <si>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</si>
  <si>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</si>
  <si>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</si>
  <si>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</si>
  <si>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</si>
  <si>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</si>
  <si>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</si>
  <si>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</si>
  <si>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</si>
  <si>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</si>
  <si>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</si>
  <si>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</si>
  <si>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</si>
  <si>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</si>
  <si>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</si>
  <si>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</si>
  <si>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</si>
  <si>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</si>
  <si>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</si>
  <si>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</si>
  <si>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</si>
  <si>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</si>
  <si>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</si>
  <si>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</si>
  <si>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</si>
  <si>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</si>
  <si>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</si>
  <si>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</si>
  <si>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</si>
  <si>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</si>
  <si>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</si>
  <si>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</si>
  <si>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</si>
  <si>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</si>
  <si>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</si>
  <si>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</si>
  <si>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</si>
  <si>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</si>
  <si>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</si>
  <si>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</si>
  <si>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</si>
  <si>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</si>
  <si>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</si>
  <si>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</si>
  <si>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</si>
  <si>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</si>
  <si>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</si>
  <si>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</si>
  <si>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</si>
  <si>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</si>
  <si>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</si>
  <si>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</si>
  <si>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</si>
  <si>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</si>
  <si>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</si>
  <si>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</si>
  <si>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</si>
  <si>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</si>
  <si>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</si>
  <si>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</si>
  <si>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</si>
  <si>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</si>
  <si>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</si>
  <si>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</si>
  <si>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</si>
  <si>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</si>
  <si>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</si>
  <si>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</si>
  <si>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</si>
  <si>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</si>
  <si>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</si>
  <si>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</si>
  <si>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</si>
  <si>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</si>
  <si>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</si>
  <si>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</si>
  <si>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</si>
  <si>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</si>
  <si>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</si>
  <si>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</si>
  <si>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</si>
  <si>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</si>
  <si>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</si>
  <si>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</si>
  <si>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</si>
  <si>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</si>
  <si>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</si>
  <si>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</si>
  <si>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</si>
  <si>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</si>
  <si>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</si>
  <si>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</si>
  <si>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</si>
  <si>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</si>
  <si>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</si>
  <si>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</si>
  <si>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</si>
  <si>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</si>
  <si>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</si>
  <si>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</si>
  <si>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</si>
  <si>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</si>
  <si>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</si>
  <si>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</si>
  <si>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</si>
  <si>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</si>
  <si>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</si>
  <si>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</si>
  <si>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</si>
  <si>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</si>
  <si>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</si>
  <si>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</si>
  <si>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</si>
  <si>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</si>
  <si>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</si>
  <si>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</si>
  <si>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</si>
  <si>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</si>
  <si>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</si>
  <si>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</si>
  <si>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</si>
  <si>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</si>
  <si>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</si>
  <si>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</si>
  <si>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</si>
  <si>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</si>
  <si>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</si>
  <si>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</si>
  <si>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</si>
  <si>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</si>
  <si>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</si>
  <si>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</si>
  <si>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</si>
  <si>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</si>
  <si>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</si>
  <si>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</si>
  <si>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</si>
  <si>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</si>
  <si>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</si>
  <si>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</si>
  <si>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</si>
  <si>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</si>
  <si>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</si>
  <si>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</si>
  <si>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</si>
  <si>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</si>
  <si>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</si>
  <si>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</si>
  <si>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</si>
  <si>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</si>
  <si>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</si>
  <si>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</si>
  <si>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</si>
  <si>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</si>
  <si>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</si>
  <si>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</si>
  <si>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</si>
  <si>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</si>
  <si>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</si>
  <si>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</si>
  <si>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</si>
  <si>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</si>
  <si>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</si>
  <si>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</si>
  <si>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</si>
  <si>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</si>
  <si>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</si>
  <si>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</si>
  <si>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</si>
  <si>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</si>
  <si>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</si>
  <si>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</si>
  <si>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</si>
  <si>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</si>
  <si>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</si>
  <si>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</si>
  <si>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</si>
  <si>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</si>
  <si>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</si>
  <si>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</si>
  <si>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</si>
  <si>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</si>
  <si>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</si>
  <si>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</si>
  <si>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</si>
  <si>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</si>
  <si>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</si>
  <si>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</si>
  <si>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</si>
  <si>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</si>
  <si>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</si>
  <si>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</si>
  <si>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</si>
  <si>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</si>
  <si>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</si>
  <si>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</si>
  <si>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</si>
  <si>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</si>
  <si>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</si>
  <si>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</si>
  <si>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</si>
  <si>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</si>
  <si>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</si>
  <si>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</si>
  <si>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</si>
  <si>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</si>
  <si>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</si>
  <si>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</si>
  <si>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</si>
  <si>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</si>
  <si>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</si>
  <si>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</si>
  <si>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</si>
  <si>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</si>
  <si>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</si>
  <si>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</si>
  <si>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</si>
  <si>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</si>
  <si>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</si>
  <si>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</si>
  <si>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</si>
  <si>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</si>
  <si>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</si>
  <si>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</si>
  <si>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</si>
  <si>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</si>
  <si>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</si>
  <si>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</si>
  <si>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</si>
  <si>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</si>
  <si>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</si>
  <si>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</si>
  <si>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</si>
  <si>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</si>
  <si>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</si>
  <si>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</si>
  <si>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</si>
  <si>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</si>
  <si>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</si>
  <si>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</si>
  <si>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</si>
  <si>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</si>
  <si>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</si>
  <si>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</si>
  <si>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</si>
  <si>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</si>
  <si>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</si>
  <si>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</si>
  <si>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</si>
  <si>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</si>
  <si>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</si>
  <si>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</si>
  <si>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</si>
  <si>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</si>
  <si>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</si>
  <si>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</si>
  <si>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</si>
  <si>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</si>
  <si>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</si>
  <si>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</si>
  <si>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</si>
  <si>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</si>
  <si>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</si>
  <si>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</si>
  <si>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</si>
  <si>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</si>
  <si>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</si>
  <si>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</si>
  <si>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</si>
  <si>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</si>
  <si>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</si>
  <si>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</si>
  <si>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</si>
  <si>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</si>
  <si>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</si>
  <si>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</si>
  <si>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</si>
  <si>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</si>
  <si>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</si>
  <si>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</si>
  <si>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</si>
  <si>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</si>
  <si>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</si>
  <si>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</si>
  <si>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</si>
  <si>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</si>
  <si>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</si>
  <si>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</si>
  <si>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</si>
  <si>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</si>
  <si>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</si>
  <si>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</si>
  <si>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</si>
  <si>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</si>
  <si>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</si>
  <si>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</si>
  <si>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</si>
  <si>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</si>
  <si>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</si>
  <si>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</si>
  <si>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</si>
  <si>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</si>
  <si>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</si>
  <si>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</si>
  <si>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</si>
  <si>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</si>
  <si>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</si>
  <si>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</si>
  <si>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</si>
  <si>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</si>
  <si>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</si>
  <si>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</si>
  <si>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</si>
  <si>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</si>
  <si>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</si>
  <si>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</si>
  <si>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</si>
  <si>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</si>
  <si>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</si>
  <si>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</si>
  <si>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</si>
  <si>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</si>
  <si>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</si>
  <si>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</si>
  <si>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</si>
  <si>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</si>
  <si>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</si>
  <si>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</si>
  <si>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</si>
  <si>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</si>
  <si>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</si>
  <si>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</si>
  <si>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</si>
  <si>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</si>
  <si>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</si>
  <si>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</si>
  <si>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</si>
  <si>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</si>
  <si>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</si>
  <si>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</si>
  <si>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</si>
  <si>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</si>
  <si>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</si>
  <si>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</si>
  <si>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</si>
  <si>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</si>
  <si>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</si>
  <si>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</si>
  <si>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</si>
  <si>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</si>
  <si>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</si>
  <si>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</si>
  <si>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</si>
  <si>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</si>
  <si>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</si>
  <si>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</si>
  <si>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</si>
  <si>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</si>
  <si>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</si>
  <si>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</si>
  <si>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</si>
  <si>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</si>
  <si>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</si>
  <si>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</si>
  <si>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</si>
  <si>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</si>
  <si>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</si>
  <si>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</si>
  <si>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</si>
  <si>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</si>
  <si>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</si>
  <si>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</si>
  <si>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</si>
  <si>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</si>
  <si>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</si>
  <si>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</si>
  <si>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</si>
  <si>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</si>
  <si>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</si>
  <si>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</si>
  <si>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</si>
  <si>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</si>
  <si>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</si>
  <si>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</si>
  <si>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</si>
  <si>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</si>
  <si>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</si>
  <si>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</si>
  <si>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</si>
  <si>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</si>
  <si>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</si>
  <si>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</si>
  <si>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</si>
  <si>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</si>
  <si>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</si>
  <si>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</si>
  <si>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</si>
  <si>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</si>
  <si>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</si>
  <si>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</si>
  <si>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</si>
  <si>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</si>
  <si>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</si>
  <si>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</si>
  <si>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</si>
  <si>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</si>
  <si>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</si>
  <si>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</si>
  <si>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</si>
  <si>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</si>
  <si>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</si>
  <si>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</si>
  <si>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</si>
  <si>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</si>
  <si>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</si>
  <si>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</si>
  <si>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</si>
  <si>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</si>
  <si>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</si>
  <si>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</si>
  <si>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</si>
  <si>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</si>
  <si>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</si>
  <si>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</si>
  <si>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</si>
  <si>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</si>
  <si>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</si>
  <si>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</si>
  <si>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</si>
  <si>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</si>
  <si>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</si>
  <si>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</si>
  <si>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</si>
  <si>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</si>
  <si>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</si>
  <si>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</si>
  <si>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</si>
  <si>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</si>
  <si>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</si>
  <si>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</si>
  <si>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</si>
  <si>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</si>
  <si>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</si>
  <si>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</si>
  <si>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</si>
  <si>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</si>
  <si>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</si>
  <si>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</si>
  <si>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</si>
  <si>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</si>
  <si>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</si>
  <si>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</si>
  <si>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</si>
  <si>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</si>
  <si>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</si>
  <si>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</si>
  <si>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</si>
  <si>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</si>
  <si>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</si>
  <si>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</si>
  <si>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</si>
  <si>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</si>
  <si>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</si>
  <si>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</si>
  <si>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</si>
  <si>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</si>
  <si>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</si>
  <si>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</si>
  <si>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</si>
  <si>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</si>
  <si>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</si>
  <si>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</si>
  <si>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</si>
  <si>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</si>
  <si>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</si>
  <si>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</si>
  <si>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</si>
  <si>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</si>
  <si>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</si>
  <si>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</si>
  <si>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</si>
  <si>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</si>
  <si>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</si>
  <si>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</si>
  <si>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</si>
  <si>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</si>
  <si>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</si>
  <si>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</si>
  <si>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</si>
  <si>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</si>
  <si>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</si>
  <si>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</si>
  <si>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</si>
  <si>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</si>
  <si>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</si>
  <si>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</si>
  <si>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</si>
  <si>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</si>
  <si>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</si>
  <si>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</si>
  <si>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</si>
  <si>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</si>
  <si>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</si>
  <si>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</si>
  <si>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</si>
  <si>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</si>
  <si>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</si>
  <si>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</si>
  <si>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</si>
  <si>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</si>
  <si>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</si>
  <si>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</si>
  <si>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</si>
  <si>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</si>
  <si>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</si>
  <si>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</si>
  <si>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</si>
  <si>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</si>
  <si>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</si>
  <si>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</si>
  <si>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</si>
  <si>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</si>
  <si>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</si>
  <si>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</si>
  <si>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</si>
  <si>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</si>
  <si>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</si>
  <si>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</si>
  <si>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</si>
  <si>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</si>
  <si>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</si>
  <si>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</si>
  <si>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</si>
  <si>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</si>
  <si>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</si>
  <si>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</si>
  <si>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</si>
  <si>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</si>
  <si>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</si>
  <si>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</si>
  <si>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</si>
  <si>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</si>
  <si>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</si>
  <si>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</si>
  <si>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</si>
  <si>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</si>
  <si>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</si>
  <si>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</si>
  <si>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</si>
  <si>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</si>
  <si>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</si>
  <si>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</si>
  <si>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</si>
  <si>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</si>
  <si>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</si>
  <si>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</si>
  <si>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</si>
  <si>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</si>
  <si>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</si>
  <si>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</si>
  <si>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</si>
  <si>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</si>
  <si>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</si>
  <si>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</si>
  <si>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</si>
  <si>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</si>
  <si>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</si>
  <si>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</si>
  <si>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</si>
  <si>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</si>
  <si>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</si>
  <si>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</si>
  <si>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</si>
  <si>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</si>
  <si>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</si>
  <si>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</si>
  <si>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</si>
  <si>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</si>
  <si>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</si>
  <si>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</si>
  <si>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</si>
  <si>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</si>
  <si>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</si>
  <si>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</si>
  <si>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</si>
  <si>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</si>
  <si>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</si>
  <si>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</si>
  <si>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</si>
  <si>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</si>
  <si>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</si>
  <si>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</si>
  <si>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</si>
  <si>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</si>
  <si>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</si>
  <si>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</si>
  <si>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</si>
  <si>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</si>
  <si>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</si>
  <si>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</si>
  <si>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</si>
  <si>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</si>
  <si>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</si>
  <si>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</si>
  <si>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</si>
  <si>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</si>
  <si>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</si>
  <si>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</si>
  <si>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</si>
  <si>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</si>
  <si>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</si>
  <si>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</si>
  <si>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</si>
  <si>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</si>
  <si>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</si>
  <si>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</si>
  <si>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</si>
  <si>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</si>
  <si>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</si>
  <si>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</si>
  <si>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</si>
  <si>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</si>
  <si>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</si>
  <si>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</si>
  <si>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</si>
  <si>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</si>
  <si>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</si>
  <si>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</si>
  <si>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</si>
  <si>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</si>
  <si>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</si>
  <si>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</si>
  <si>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</si>
  <si>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</si>
  <si>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</si>
  <si>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</si>
  <si>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</si>
  <si>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</si>
  <si>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</si>
  <si>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</si>
  <si>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</si>
  <si>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</si>
  <si>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</si>
  <si>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</si>
  <si>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</si>
  <si>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</si>
  <si>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</si>
  <si>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</si>
  <si>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</si>
  <si>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</si>
  <si>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</si>
  <si>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</si>
  <si>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</si>
  <si>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</si>
  <si>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</si>
  <si>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</si>
  <si>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</si>
  <si>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</si>
  <si>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</si>
  <si>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</si>
  <si>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</si>
  <si>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</si>
  <si>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</si>
  <si>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</si>
  <si>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</si>
  <si>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</si>
  <si>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</si>
  <si>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</si>
  <si>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</si>
  <si>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</si>
  <si>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</si>
  <si>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</si>
  <si>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</si>
  <si>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</si>
  <si>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</si>
  <si>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</si>
  <si>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</si>
  <si>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</si>
  <si>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</si>
  <si>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</si>
  <si>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</si>
  <si>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</si>
  <si>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</si>
  <si>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</si>
  <si>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</si>
  <si>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</si>
  <si>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</si>
  <si>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</si>
  <si>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</si>
  <si>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</si>
  <si>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</si>
  <si>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</si>
  <si>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</si>
  <si>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</si>
  <si>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</si>
  <si>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</si>
  <si>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</si>
  <si>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</si>
  <si>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</si>
  <si>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</si>
  <si>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</si>
  <si>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</si>
  <si>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</si>
  <si>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</si>
  <si>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</si>
  <si>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</si>
  <si>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</si>
  <si>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</si>
  <si>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</si>
  <si>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</si>
  <si>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</si>
  <si>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</si>
  <si>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</si>
  <si>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</si>
  <si>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</si>
  <si>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</si>
  <si>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</si>
  <si>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</si>
  <si>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</si>
  <si>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</si>
  <si>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</si>
  <si>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</si>
  <si>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</si>
  <si>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</si>
  <si>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</si>
  <si>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</si>
  <si>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</si>
  <si>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</si>
  <si>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</si>
  <si>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</si>
  <si>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</si>
  <si>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</si>
  <si>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</si>
  <si>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</si>
  <si>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</si>
  <si>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</si>
  <si>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</si>
  <si>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</si>
  <si>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</si>
  <si>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</si>
  <si>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</si>
  <si>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</si>
  <si>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</si>
  <si>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</si>
  <si>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</si>
  <si>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</si>
  <si>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</si>
  <si>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</si>
  <si>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</si>
  <si>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</si>
  <si>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</si>
  <si>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</si>
  <si>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</si>
  <si>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</si>
  <si>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</si>
  <si>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</si>
  <si>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</si>
  <si>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</si>
  <si>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</si>
  <si>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</si>
  <si>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</si>
  <si>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</si>
  <si>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</si>
  <si>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</si>
  <si>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</si>
  <si>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</si>
  <si>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</si>
  <si>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</si>
  <si>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</si>
  <si>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</si>
  <si>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</si>
  <si>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</si>
  <si>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</si>
  <si>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</si>
  <si>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</si>
  <si>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</si>
  <si>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</si>
  <si>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</si>
  <si>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</si>
  <si>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</si>
  <si>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</si>
  <si>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</si>
  <si>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</si>
  <si>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</si>
  <si>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</si>
  <si>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</si>
  <si>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</si>
  <si>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</si>
  <si>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</si>
  <si>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</si>
  <si>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</si>
  <si>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</si>
  <si>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</si>
  <si>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</si>
  <si>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</si>
  <si>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</si>
  <si>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</si>
  <si>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</si>
  <si>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</si>
  <si>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</si>
  <si>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</si>
  <si>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</si>
  <si>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</si>
  <si>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</si>
  <si>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</si>
  <si>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</si>
  <si>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</si>
  <si>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</si>
  <si>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</si>
  <si>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</si>
  <si>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</si>
  <si>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</si>
  <si>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</si>
  <si>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</si>
  <si>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</si>
  <si>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</si>
  <si>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</si>
  <si>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</si>
  <si>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</si>
  <si>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</si>
  <si>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</si>
  <si>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</si>
  <si>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</si>
  <si>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</si>
  <si>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</si>
  <si>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</si>
  <si>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</si>
  <si>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</si>
  <si>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</si>
  <si>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</si>
  <si>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</si>
  <si>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</si>
  <si>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</si>
  <si>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</si>
  <si>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</si>
  <si>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</si>
  <si>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</si>
  <si>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</si>
  <si>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</si>
  <si>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</si>
  <si>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</si>
  <si>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</si>
  <si>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</si>
  <si>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</si>
  <si>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</si>
  <si>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</si>
  <si>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</si>
  <si>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</si>
  <si>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</si>
  <si>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</si>
  <si>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</si>
  <si>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</si>
  <si>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</si>
  <si>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</si>
  <si>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</si>
  <si>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</si>
  <si>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</si>
  <si>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</si>
  <si>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</si>
  <si>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</si>
  <si>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</si>
  <si>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</si>
  <si>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</si>
  <si>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</si>
  <si>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</si>
  <si>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</si>
  <si>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</si>
  <si>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</si>
  <si>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</si>
  <si>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</si>
  <si>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</si>
  <si>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</si>
  <si>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</si>
  <si>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</si>
  <si>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</si>
  <si>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</si>
  <si>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</si>
  <si>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</si>
  <si>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</si>
  <si>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</si>
  <si>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</si>
  <si>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</si>
  <si>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</si>
  <si>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</si>
  <si>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</si>
  <si>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</si>
  <si>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</si>
  <si>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</si>
  <si>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</si>
  <si>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</si>
  <si>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</si>
  <si>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</si>
  <si>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</si>
  <si>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</si>
  <si>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</si>
  <si>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</si>
  <si>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</si>
  <si>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</si>
  <si>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</si>
  <si>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</si>
  <si>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</si>
  <si>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</si>
  <si>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</si>
  <si>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</si>
  <si>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</si>
  <si>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</si>
  <si>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</si>
  <si>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</si>
  <si>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</si>
  <si>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</si>
  <si>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</si>
  <si>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</si>
  <si>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</si>
  <si>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</si>
  <si>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</si>
  <si>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</si>
  <si>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</si>
  <si>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</si>
  <si>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</si>
  <si>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</si>
  <si>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</si>
  <si>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</si>
  <si>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</si>
  <si>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</si>
  <si>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</si>
  <si>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</si>
  <si>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</si>
  <si>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</si>
  <si>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</si>
  <si>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</si>
  <si>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</si>
  <si>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</si>
  <si>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</si>
  <si>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</si>
  <si>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</si>
  <si>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</si>
  <si>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</si>
  <si>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</si>
  <si>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</si>
  <si>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</si>
  <si>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</si>
  <si>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</si>
  <si>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</si>
  <si>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</si>
  <si>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</si>
  <si>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</si>
  <si>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</si>
  <si>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</si>
  <si>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</si>
  <si>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</si>
  <si>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</si>
  <si>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</si>
  <si>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</si>
  <si>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</si>
  <si>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</si>
  <si>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</si>
  <si>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</si>
  <si>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</si>
  <si>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</si>
  <si>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</si>
  <si>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</si>
  <si>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</si>
  <si>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</si>
  <si>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</si>
  <si>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</si>
  <si>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</si>
  <si>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</si>
  <si>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</si>
  <si>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</si>
  <si>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</si>
  <si>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</si>
  <si>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</si>
  <si>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</si>
  <si>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</si>
  <si>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</si>
  <si>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</si>
  <si>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</si>
  <si>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</si>
  <si>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</si>
  <si>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</si>
  <si>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</si>
  <si>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</si>
  <si>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</si>
  <si>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</si>
  <si>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</si>
  <si>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</si>
  <si>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</si>
  <si>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</si>
  <si>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</si>
  <si>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</si>
  <si>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</si>
  <si>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</si>
  <si>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</si>
  <si>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</si>
  <si>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</si>
  <si>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</si>
  <si>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</si>
  <si>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</si>
  <si>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</si>
  <si>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</si>
  <si>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</si>
  <si>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</si>
  <si>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</si>
  <si>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</si>
  <si>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</si>
  <si>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</si>
  <si>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</si>
  <si>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</si>
  <si>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</si>
  <si>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</si>
  <si>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</si>
  <si>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</si>
  <si>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</si>
  <si>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</si>
  <si>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</si>
  <si>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</si>
  <si>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</si>
  <si>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</si>
  <si>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</si>
  <si>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</si>
  <si>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</si>
  <si>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</si>
  <si>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</si>
  <si>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</si>
  <si>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</si>
  <si>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</si>
  <si>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</si>
  <si>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</si>
  <si>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</si>
  <si>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</si>
  <si>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</si>
  <si>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</si>
  <si>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</si>
  <si>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</si>
  <si>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</si>
  <si>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</si>
  <si>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</si>
  <si>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</si>
  <si>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</si>
  <si>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</si>
  <si>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</si>
  <si>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</si>
  <si>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</si>
  <si>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</si>
  <si>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</si>
  <si>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</si>
  <si>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</si>
  <si>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</si>
  <si>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</si>
  <si>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</si>
  <si>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</si>
  <si>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</si>
  <si>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</si>
  <si>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</si>
  <si>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</si>
  <si>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</si>
  <si>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</si>
  <si>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</si>
  <si>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</si>
  <si>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</si>
  <si>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</si>
  <si>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</si>
  <si>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</si>
  <si>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</si>
  <si>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</si>
  <si>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</si>
  <si>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</si>
  <si>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</si>
  <si>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</si>
  <si>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</si>
  <si>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</si>
  <si>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</si>
  <si>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</si>
  <si>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</si>
  <si>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</si>
  <si>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</si>
  <si>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</si>
  <si>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</si>
  <si>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</si>
  <si>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</si>
  <si>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</si>
  <si>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</si>
  <si>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</si>
  <si>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</si>
  <si>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</si>
  <si>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</si>
  <si>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</si>
  <si>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</si>
  <si>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</si>
  <si>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</si>
  <si>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</si>
  <si>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</si>
  <si>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</si>
  <si>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</si>
  <si>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</si>
  <si>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</si>
  <si>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</si>
  <si>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</si>
  <si>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</si>
  <si>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</si>
  <si>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</si>
  <si>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</si>
  <si>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</si>
  <si>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</si>
  <si>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</si>
  <si>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</si>
  <si>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</si>
  <si>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</si>
  <si>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</si>
  <si>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</si>
  <si>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</si>
  <si>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</si>
  <si>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</si>
  <si>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</si>
  <si>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</si>
  <si>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</si>
  <si>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</si>
  <si>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</si>
  <si>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</si>
  <si>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</si>
  <si>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</si>
  <si>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</si>
  <si>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</si>
  <si>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</si>
  <si>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</si>
  <si>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</si>
  <si>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</si>
  <si>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</si>
  <si>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</si>
  <si>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</si>
  <si>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</si>
  <si>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</si>
  <si>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</si>
  <si>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</si>
  <si>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</si>
  <si>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</si>
  <si>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</si>
  <si>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</si>
  <si>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</si>
  <si>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</si>
  <si>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</si>
  <si>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</si>
  <si>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</si>
  <si>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</si>
  <si>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</si>
  <si>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</si>
  <si>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</si>
  <si>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</si>
  <si>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</si>
  <si>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</si>
  <si>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</si>
  <si>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</si>
  <si>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</si>
  <si>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</si>
  <si>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</si>
  <si>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</si>
  <si>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</si>
  <si>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</si>
  <si>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</si>
  <si>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</si>
  <si>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</si>
  <si>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</si>
  <si>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</si>
  <si>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</si>
  <si>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</si>
  <si>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</si>
  <si>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</si>
  <si>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</si>
  <si>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</si>
  <si>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</si>
  <si>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</si>
  <si>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</si>
  <si>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</si>
  <si>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</si>
  <si>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</si>
  <si>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</si>
  <si>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</si>
  <si>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</si>
  <si>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</si>
  <si>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</si>
  <si>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</si>
  <si>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</si>
  <si>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</si>
  <si>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</si>
  <si>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</si>
  <si>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</si>
  <si>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</si>
  <si>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</si>
  <si>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</si>
  <si>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</si>
  <si>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</si>
  <si>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</si>
  <si>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</si>
  <si>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</si>
  <si>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</si>
  <si>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</si>
  <si>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</si>
  <si>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</si>
  <si>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</si>
  <si>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</si>
  <si>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</si>
  <si>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</si>
  <si>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</si>
  <si>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</si>
  <si>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</si>
  <si>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</si>
  <si>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</si>
  <si>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</si>
  <si>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</si>
  <si>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</si>
  <si>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</si>
  <si>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</si>
  <si>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</si>
  <si>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</si>
  <si>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</si>
  <si>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</si>
  <si>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</si>
  <si>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</si>
  <si>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</si>
  <si>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</si>
  <si>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</si>
  <si>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</si>
  <si>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</si>
  <si>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</si>
  <si>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</si>
  <si>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</si>
  <si>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</si>
  <si>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</si>
  <si>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</si>
  <si>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</si>
  <si>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</si>
  <si>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</si>
  <si>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</si>
  <si>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</si>
  <si>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</si>
  <si>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</si>
  <si>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</si>
  <si>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</si>
  <si>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</si>
  <si>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</si>
  <si>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</si>
  <si>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</si>
  <si>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</si>
  <si>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</si>
  <si>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</si>
  <si>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</si>
  <si>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</si>
  <si>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</si>
  <si>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</si>
  <si>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</si>
  <si>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</si>
  <si>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</si>
  <si>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</si>
  <si>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</si>
  <si>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</si>
  <si>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</si>
  <si>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</si>
  <si>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</si>
  <si>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</si>
  <si>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</si>
  <si>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</si>
  <si>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</si>
  <si>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</si>
  <si>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</si>
  <si>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</si>
  <si>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</si>
  <si>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</si>
  <si>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</si>
  <si>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</si>
  <si>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</si>
  <si>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</si>
  <si>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</si>
  <si>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</si>
  <si>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</si>
  <si>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</si>
  <si>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</si>
  <si>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</si>
  <si>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</si>
  <si>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</si>
  <si>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</si>
  <si>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</si>
  <si>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</si>
  <si>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</si>
  <si>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</si>
  <si>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</si>
  <si>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</si>
  <si>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</si>
  <si>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</si>
  <si>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</si>
  <si>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</si>
  <si>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</si>
  <si>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</si>
  <si>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</si>
  <si>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</si>
  <si>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</si>
  <si>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</si>
  <si>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</si>
  <si>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</si>
  <si>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</si>
  <si>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</si>
  <si>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</si>
  <si>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</si>
  <si>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</si>
  <si>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</si>
  <si>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</si>
  <si>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</si>
  <si>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</si>
  <si>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</si>
  <si>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</si>
  <si>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</si>
  <si>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</si>
  <si>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</si>
  <si>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</si>
  <si>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</si>
  <si>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</si>
  <si>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</si>
  <si>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</si>
  <si>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</si>
  <si>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</si>
  <si>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</si>
  <si>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</si>
  <si>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</si>
  <si>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</si>
  <si>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</si>
  <si>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</si>
  <si>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</si>
  <si>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</si>
  <si>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</si>
  <si>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</si>
  <si>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</si>
  <si>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</si>
  <si>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</si>
  <si>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</si>
  <si>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</si>
  <si>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</si>
  <si>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</si>
  <si>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</si>
  <si>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</si>
  <si>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</si>
  <si>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</si>
  <si>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</si>
  <si>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</si>
  <si>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</si>
  <si>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</si>
  <si>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</si>
  <si>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</si>
  <si>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</si>
  <si>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</si>
  <si>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</si>
  <si>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</si>
  <si>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</si>
  <si>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</si>
  <si>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</si>
  <si>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</si>
  <si>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</si>
  <si>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</si>
  <si>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</si>
  <si>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</si>
  <si>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</si>
  <si>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</si>
  <si>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</si>
  <si>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</si>
  <si>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</si>
  <si>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</si>
  <si>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</si>
  <si>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</si>
  <si>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</si>
  <si>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</si>
  <si>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</si>
  <si>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</si>
  <si>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</si>
  <si>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</si>
  <si>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</si>
  <si>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</si>
  <si>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</si>
  <si>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</si>
  <si>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</si>
  <si>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</si>
  <si>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</si>
  <si>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</si>
  <si>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</si>
  <si>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</si>
  <si>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</si>
  <si>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</si>
  <si>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</si>
  <si>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</si>
  <si>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</si>
  <si>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</si>
  <si>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</si>
  <si>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</si>
  <si>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</si>
  <si>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</si>
  <si>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</si>
  <si>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</si>
  <si>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</si>
  <si>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</si>
  <si>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</si>
  <si>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</si>
  <si>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</si>
  <si>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</si>
  <si>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</si>
  <si>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</si>
  <si>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</si>
  <si>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</si>
  <si>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</si>
  <si>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</si>
  <si>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</si>
  <si>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</si>
  <si>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</si>
  <si>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</si>
  <si>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</si>
  <si>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</si>
  <si>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</si>
  <si>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</si>
  <si>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</si>
  <si>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</si>
  <si>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</si>
  <si>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</si>
  <si>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</si>
  <si>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</si>
  <si>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</si>
  <si>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</si>
  <si>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</si>
  <si>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</si>
  <si>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</si>
  <si>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</si>
  <si>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</si>
  <si>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</si>
  <si>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</si>
  <si>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</si>
  <si>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</si>
  <si>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</si>
  <si>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</si>
  <si>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</si>
  <si>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</si>
  <si>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</si>
  <si>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</si>
  <si>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</si>
  <si>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</si>
  <si>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</si>
  <si>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</si>
  <si>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</si>
  <si>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</si>
  <si>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</si>
  <si>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</si>
  <si>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</si>
  <si>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</si>
  <si>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</si>
  <si>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</si>
  <si>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</si>
  <si>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</si>
  <si>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</si>
  <si>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</si>
  <si>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</si>
  <si>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</si>
  <si>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</si>
  <si>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</si>
  <si>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</si>
  <si>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</si>
  <si>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</si>
  <si>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</si>
  <si>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</si>
  <si>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</si>
  <si>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</si>
  <si>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</si>
  <si>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</si>
  <si>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</si>
  <si>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</si>
  <si>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</si>
  <si>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</si>
  <si>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</si>
  <si>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</si>
  <si>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</si>
  <si>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</si>
  <si>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</si>
  <si>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</si>
  <si>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</si>
  <si>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</si>
  <si>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</si>
  <si>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</si>
  <si>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</si>
  <si>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</si>
  <si>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</si>
  <si>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</si>
  <si>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</si>
  <si>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</si>
  <si>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</si>
  <si>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</si>
  <si>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</si>
  <si>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</si>
  <si>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</si>
  <si>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</si>
  <si>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</si>
  <si>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</si>
  <si>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</si>
  <si>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</si>
  <si>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</si>
  <si>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</si>
  <si>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</si>
  <si>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</si>
  <si>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</si>
  <si>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</si>
  <si>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</si>
  <si>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</si>
  <si>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</si>
  <si>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</si>
  <si>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</si>
  <si>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</si>
  <si>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</si>
  <si>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</si>
  <si>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</si>
  <si>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</si>
  <si>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</si>
  <si>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</si>
  <si>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</si>
  <si>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</si>
  <si>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</si>
  <si>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</si>
  <si>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</si>
  <si>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</si>
  <si>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</si>
  <si>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</si>
  <si>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</si>
  <si>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</si>
  <si>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</si>
  <si>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</si>
  <si>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</si>
  <si>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</si>
  <si>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</si>
  <si>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</si>
  <si>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</si>
  <si>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</si>
  <si>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</si>
  <si>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</si>
  <si>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</si>
  <si>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</si>
  <si>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</si>
  <si>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</si>
  <si>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</si>
  <si>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</si>
  <si>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</si>
  <si>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</si>
  <si>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</si>
  <si>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</si>
  <si>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</si>
  <si>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</si>
  <si>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</si>
  <si>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</si>
  <si>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</si>
  <si>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</si>
  <si>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</si>
  <si>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</si>
  <si>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</si>
  <si>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</si>
  <si>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</si>
  <si>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</si>
  <si>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</si>
  <si>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</si>
  <si>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</si>
  <si>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</si>
  <si>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</si>
  <si>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</si>
  <si>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</si>
  <si>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</si>
  <si>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</si>
  <si>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</si>
  <si>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</si>
  <si>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</si>
  <si>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</si>
  <si>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</si>
  <si>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</si>
  <si>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</si>
  <si>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</si>
  <si>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</si>
  <si>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</si>
  <si>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</si>
  <si>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</si>
  <si>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</si>
  <si>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</si>
  <si>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</si>
  <si>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</si>
  <si>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</si>
  <si>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</si>
  <si>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</si>
  <si>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</si>
  <si>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</si>
  <si>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</si>
  <si>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</si>
  <si>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</si>
  <si>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</si>
  <si>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</si>
  <si>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</si>
  <si>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</si>
  <si>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</si>
  <si>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</si>
  <si>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</si>
  <si>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</si>
  <si>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</si>
  <si>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</si>
  <si>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</si>
  <si>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</si>
  <si>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</si>
  <si>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</si>
  <si>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</si>
  <si>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</si>
  <si>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</si>
  <si>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</si>
  <si>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</si>
  <si>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</si>
  <si>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</si>
  <si>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</si>
  <si>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</si>
  <si>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</si>
  <si>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</si>
  <si>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</si>
  <si>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</si>
  <si>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</si>
  <si>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</si>
  <si>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</si>
  <si>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</si>
  <si>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</si>
  <si>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</si>
  <si>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</si>
  <si>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</si>
  <si>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</si>
  <si>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</si>
  <si>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</si>
  <si>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</si>
  <si>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</si>
  <si>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</si>
  <si>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</si>
  <si>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</si>
  <si>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</si>
  <si>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</si>
  <si>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</si>
  <si>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</si>
  <si>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</si>
  <si>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</si>
  <si>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</si>
  <si>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</si>
  <si>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</si>
  <si>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</si>
  <si>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</si>
  <si>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</si>
  <si>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</si>
  <si>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</si>
  <si>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</si>
  <si>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</si>
  <si>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</si>
  <si>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</si>
  <si>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</si>
  <si>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</si>
  <si>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</si>
  <si>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</si>
  <si>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</si>
  <si>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</si>
  <si>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</si>
  <si>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</si>
  <si>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</si>
  <si>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</si>
  <si>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</si>
  <si>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</si>
  <si>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</si>
  <si>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</si>
  <si>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</si>
  <si>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</si>
  <si>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</si>
  <si>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</si>
  <si>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</si>
  <si>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</si>
  <si>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</si>
  <si>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</si>
  <si>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</si>
  <si>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</si>
  <si>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</si>
  <si>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</si>
  <si>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</si>
  <si>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</si>
  <si>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</si>
  <si>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</si>
  <si>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</si>
  <si>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</si>
  <si>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</si>
  <si>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</si>
  <si>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</si>
  <si>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</si>
  <si>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</si>
  <si>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</si>
  <si>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</si>
  <si>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</si>
  <si>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</si>
  <si>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</si>
  <si>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</si>
  <si>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</si>
  <si>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</si>
  <si>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</si>
  <si>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</si>
  <si>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</si>
  <si>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</si>
  <si>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</si>
  <si>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</si>
  <si>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</si>
  <si>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</si>
  <si>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</si>
  <si>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</si>
  <si>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</si>
  <si>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</si>
  <si>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</si>
  <si>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</si>
  <si>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</si>
  <si>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</si>
  <si>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</si>
  <si>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</si>
  <si>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</si>
  <si>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</si>
  <si>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</si>
  <si>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</si>
  <si>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</si>
  <si>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</si>
  <si>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</si>
  <si>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</si>
  <si>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</si>
  <si>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</si>
  <si>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</si>
  <si>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</si>
  <si>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</si>
  <si>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</si>
  <si>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</si>
  <si>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</si>
  <si>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</si>
  <si>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</si>
  <si>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</si>
  <si>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</si>
  <si>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</si>
  <si>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</si>
  <si>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</si>
  <si>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</si>
  <si>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</si>
  <si>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</si>
  <si>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</si>
  <si>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</si>
  <si>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</si>
  <si>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</si>
  <si>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</si>
  <si>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</si>
  <si>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</si>
  <si>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</si>
  <si>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</si>
  <si>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</si>
  <si>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</si>
  <si>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</si>
  <si>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</si>
  <si>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</si>
  <si>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</si>
  <si>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</si>
  <si>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</si>
  <si>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</si>
  <si>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</si>
  <si>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</si>
  <si>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</si>
  <si>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</si>
  <si>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</si>
  <si>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</si>
  <si>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</si>
  <si>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</si>
  <si>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</si>
  <si>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</si>
  <si>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</si>
  <si>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</si>
  <si>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</si>
  <si>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</si>
  <si>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</si>
  <si>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</si>
  <si>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</si>
  <si>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</si>
  <si>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</si>
  <si>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</si>
  <si>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</si>
  <si>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</si>
  <si>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</si>
  <si>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</si>
  <si>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</si>
  <si>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</si>
  <si>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</si>
  <si>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</si>
  <si>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</si>
  <si>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</si>
  <si>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</si>
  <si>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</si>
  <si>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</si>
  <si>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</si>
  <si>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</si>
  <si>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</si>
  <si>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</si>
  <si>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</si>
  <si>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</si>
  <si>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</si>
  <si>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</si>
  <si>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</si>
  <si>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</si>
  <si>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</si>
  <si>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</si>
  <si>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</si>
  <si>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</si>
  <si>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</si>
  <si>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</si>
  <si>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</si>
  <si>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</si>
  <si>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</si>
  <si>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</si>
  <si>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</si>
  <si>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</si>
  <si>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</si>
  <si>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</si>
  <si>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</si>
  <si>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</si>
  <si>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</si>
  <si>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</si>
  <si>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</si>
  <si>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</si>
  <si>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</si>
  <si>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</si>
  <si>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</si>
  <si>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</si>
  <si>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</si>
  <si>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</si>
  <si>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</si>
  <si>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</si>
  <si>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</si>
  <si>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</si>
  <si>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</si>
  <si>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</si>
  <si>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</si>
  <si>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</si>
  <si>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</si>
  <si>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</si>
  <si>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</si>
  <si>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</si>
  <si>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</si>
  <si>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</si>
  <si>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</si>
  <si>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</si>
  <si>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</si>
  <si>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</si>
  <si>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</si>
  <si>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</si>
  <si>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</si>
  <si>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</si>
  <si>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</si>
  <si>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</si>
  <si>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</si>
  <si>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</si>
  <si>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</si>
  <si>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</si>
  <si>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</si>
  <si>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</si>
  <si>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</si>
  <si>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</si>
  <si>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</si>
  <si>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</si>
  <si>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</si>
  <si>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</si>
  <si>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</si>
  <si>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</si>
  <si>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</si>
  <si>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</si>
  <si>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</si>
  <si>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</si>
  <si>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</si>
  <si>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</si>
  <si>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</si>
  <si>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</si>
  <si>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</si>
  <si>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</si>
  <si>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</si>
  <si>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</si>
  <si>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</si>
  <si>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</si>
  <si>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</si>
  <si>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</si>
  <si>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</si>
  <si>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</si>
  <si>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</si>
  <si>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</si>
  <si>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</si>
  <si>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</si>
  <si>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</si>
  <si>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</si>
  <si>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</si>
  <si>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</si>
  <si>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</si>
  <si>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</si>
  <si>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</si>
  <si>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</si>
  <si>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</si>
  <si>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</si>
  <si>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</si>
  <si>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</si>
  <si>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</si>
  <si>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</si>
  <si>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</si>
  <si>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</si>
  <si>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</si>
  <si>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</si>
  <si>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</si>
  <si>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</si>
  <si>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</si>
  <si>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</si>
  <si>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</si>
  <si>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</si>
  <si>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</si>
  <si>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</si>
  <si>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</si>
  <si>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</si>
  <si>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</si>
  <si>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</si>
  <si>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</si>
  <si>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</si>
  <si>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</si>
  <si>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</si>
  <si>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</si>
  <si>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</si>
  <si>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</si>
  <si>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</si>
  <si>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</si>
  <si>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</si>
  <si>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</si>
  <si>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</si>
  <si>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</si>
  <si>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</si>
  <si>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</si>
  <si>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</si>
  <si>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</si>
  <si>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</si>
  <si>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</si>
  <si>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</si>
  <si>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</si>
  <si>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</si>
  <si>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</si>
  <si>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</si>
  <si>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</si>
  <si>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</si>
  <si>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</si>
  <si>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</si>
  <si>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</si>
  <si>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</si>
  <si>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</si>
  <si>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</si>
  <si>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</si>
  <si>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</si>
  <si>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</si>
  <si>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</si>
  <si>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</si>
  <si>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</si>
  <si>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</si>
  <si>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</si>
  <si>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</si>
  <si>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</si>
  <si>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</si>
  <si>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</si>
  <si>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</si>
  <si>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</si>
  <si>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</si>
  <si>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</si>
  <si>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</si>
  <si>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</si>
  <si>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</si>
  <si>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</si>
  <si>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</si>
  <si>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</si>
  <si>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</si>
  <si>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</si>
  <si>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</si>
  <si>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</si>
  <si>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</si>
  <si>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</si>
  <si>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</si>
  <si>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</si>
  <si>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</si>
  <si>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</si>
  <si>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</si>
  <si>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</si>
  <si>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</si>
  <si>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</si>
  <si>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</si>
  <si>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</si>
  <si>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</si>
  <si>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</si>
  <si>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</si>
  <si>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</si>
  <si>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</si>
  <si>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</si>
  <si>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</si>
  <si>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</si>
  <si>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</si>
  <si>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</si>
  <si>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</si>
  <si>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</si>
  <si>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</si>
  <si>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</si>
  <si>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</si>
  <si>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</si>
  <si>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</si>
  <si>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</si>
  <si>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</si>
  <si>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</si>
  <si>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</si>
  <si>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</si>
  <si>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</si>
  <si>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</si>
  <si>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</si>
  <si>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</si>
  <si>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</si>
  <si>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</si>
  <si>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</si>
  <si>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</si>
  <si>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</si>
  <si>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</si>
  <si>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</si>
  <si>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</si>
  <si>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</si>
  <si>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</si>
  <si>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</si>
  <si>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</si>
  <si>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</si>
  <si>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</si>
  <si>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</si>
  <si>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</si>
  <si>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</si>
  <si>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</si>
  <si>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</si>
  <si>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</si>
  <si>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</si>
  <si>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</si>
  <si>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</si>
  <si>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</si>
  <si>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</si>
  <si>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</si>
  <si>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</si>
  <si>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</si>
  <si>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</si>
  <si>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</si>
  <si>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</si>
  <si>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</si>
  <si>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</si>
  <si>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</si>
  <si>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</si>
  <si>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</si>
  <si>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</si>
  <si>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</si>
  <si>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</si>
  <si>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</si>
  <si>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</si>
  <si>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</si>
  <si>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</si>
  <si>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</si>
  <si>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</si>
  <si>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</si>
  <si>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</si>
  <si>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</si>
  <si>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</si>
  <si>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</si>
  <si>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</si>
  <si>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</si>
  <si>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</si>
  <si>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</si>
  <si>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</si>
  <si>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</si>
  <si>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</si>
  <si>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</si>
  <si>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</si>
  <si>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</si>
  <si>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</si>
  <si>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</si>
  <si>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</si>
  <si>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</si>
  <si>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</si>
  <si>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</si>
  <si>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</si>
  <si>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</si>
  <si>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</si>
  <si>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</si>
  <si>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</si>
  <si>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</si>
  <si>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</si>
  <si>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</si>
  <si>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</si>
  <si>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</si>
  <si>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</si>
  <si>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</si>
  <si>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</si>
  <si>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</si>
  <si>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</si>
  <si>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</si>
  <si>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</si>
  <si>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</si>
  <si>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</si>
  <si>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</si>
  <si>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</si>
  <si>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</si>
  <si>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</si>
  <si>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</si>
  <si>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</si>
  <si>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</si>
  <si>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</si>
  <si>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</si>
  <si>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</si>
  <si>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</si>
  <si>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</si>
  <si>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</si>
  <si>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</si>
  <si>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</si>
  <si>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</si>
  <si>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</si>
  <si>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</si>
  <si>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</si>
  <si>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</si>
  <si>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</si>
  <si>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</si>
  <si>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</si>
  <si>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</si>
  <si>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</si>
  <si>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</si>
  <si>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</si>
  <si>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</si>
  <si>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</si>
  <si>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</si>
  <si>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</si>
  <si>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</si>
  <si>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</si>
  <si>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</si>
  <si>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</si>
  <si>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</si>
  <si>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</si>
  <si>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</si>
  <si>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</si>
  <si>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</si>
  <si>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</si>
  <si>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</si>
  <si>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</si>
  <si>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</si>
  <si>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</si>
  <si>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</si>
  <si>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</si>
  <si>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</si>
  <si>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</si>
  <si>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</si>
  <si>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</si>
  <si>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</si>
  <si>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</si>
  <si>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</si>
  <si>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</si>
  <si>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</si>
  <si>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</si>
  <si>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</si>
  <si>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</si>
  <si>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</si>
  <si>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</si>
  <si>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</si>
  <si>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</si>
  <si>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</si>
  <si>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</si>
  <si>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</si>
  <si>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</si>
  <si>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</si>
  <si>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</si>
  <si>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</si>
  <si>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</si>
  <si>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</si>
  <si>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</si>
  <si>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</si>
  <si>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</si>
  <si>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</si>
  <si>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</si>
  <si>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</si>
  <si>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</si>
  <si>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</si>
  <si>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</si>
  <si>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</si>
  <si>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</si>
  <si>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</si>
  <si>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</si>
  <si>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</si>
  <si>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</si>
  <si>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</si>
  <si>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</si>
  <si>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</si>
  <si>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</si>
  <si>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</si>
  <si>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</si>
  <si>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</si>
  <si>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</si>
  <si>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</si>
  <si>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</si>
  <si>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</si>
  <si>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</si>
  <si>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</si>
  <si>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</si>
  <si>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</si>
  <si>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</si>
  <si>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</si>
  <si>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</si>
  <si>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</si>
  <si>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</si>
  <si>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</si>
  <si>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</si>
  <si>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</si>
  <si>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</si>
  <si>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</si>
  <si>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</si>
  <si>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</si>
  <si>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</si>
  <si>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</si>
  <si>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</si>
  <si>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</si>
  <si>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</si>
  <si>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</si>
  <si>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</si>
  <si>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</si>
  <si>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</si>
  <si>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</si>
  <si>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</si>
  <si>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</si>
  <si>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</si>
  <si>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</si>
  <si>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</si>
  <si>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</si>
  <si>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</si>
  <si>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</si>
  <si>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</si>
  <si>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</si>
  <si>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</si>
  <si>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</si>
  <si>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</si>
  <si>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</si>
  <si>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</si>
  <si>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</si>
  <si>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</si>
  <si>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</si>
  <si>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</si>
  <si>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</si>
  <si>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</si>
  <si>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</si>
  <si>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</si>
  <si>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</si>
  <si>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</si>
  <si>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</si>
  <si>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</si>
  <si>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</si>
  <si>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</si>
  <si>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</si>
  <si>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</si>
  <si>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</si>
  <si>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</si>
  <si>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</si>
  <si>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</si>
  <si>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</si>
  <si>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</si>
  <si>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</si>
  <si>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</si>
  <si>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</si>
  <si>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</si>
  <si>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</si>
  <si>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</si>
  <si>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</si>
  <si>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</si>
  <si>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</si>
  <si>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</si>
  <si>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</si>
  <si>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</si>
  <si>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</si>
  <si>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</si>
  <si>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</si>
  <si>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</si>
  <si>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</si>
  <si>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</si>
  <si>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</si>
  <si>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</si>
  <si>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</si>
  <si>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</si>
  <si>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</si>
  <si>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</si>
  <si>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</si>
  <si>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</si>
  <si>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</si>
  <si>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</si>
  <si>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</si>
  <si>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</si>
  <si>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</si>
  <si>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</si>
  <si>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</si>
  <si>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</si>
  <si>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</si>
  <si>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</si>
  <si>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</si>
  <si>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</si>
  <si>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</si>
  <si>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</si>
  <si>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</si>
  <si>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</si>
  <si>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</si>
  <si>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</si>
  <si>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</si>
  <si>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</si>
  <si>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</si>
  <si>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</si>
  <si>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</si>
  <si>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</si>
  <si>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</si>
  <si>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</si>
  <si>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</si>
  <si>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</si>
  <si>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</si>
  <si>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</si>
  <si>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</si>
  <si>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</si>
  <si>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</si>
  <si>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</si>
  <si>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</si>
  <si>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</si>
  <si>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</si>
  <si>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</si>
  <si>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</si>
  <si>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</si>
  <si>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</si>
  <si>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</si>
  <si>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</si>
  <si>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</si>
  <si>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</si>
  <si>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</si>
  <si>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</si>
  <si>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</si>
  <si>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</si>
  <si>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</si>
  <si>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</si>
  <si>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</si>
  <si>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</si>
  <si>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</si>
  <si>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</si>
  <si>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</si>
  <si>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</si>
  <si>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</si>
  <si>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</si>
  <si>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</si>
  <si>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</si>
  <si>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</si>
  <si>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</si>
  <si>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</si>
  <si>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</si>
  <si>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</si>
  <si>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</si>
  <si>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</si>
  <si>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</si>
  <si>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</si>
  <si>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</si>
  <si>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</si>
  <si>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</si>
  <si>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</si>
  <si>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</si>
  <si>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</si>
  <si>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</si>
  <si>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</si>
  <si>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</si>
  <si>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</si>
  <si>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</si>
  <si>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</si>
  <si>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</si>
  <si>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</si>
  <si>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</si>
  <si>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</si>
  <si>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</si>
  <si>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</si>
  <si>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</si>
  <si>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</si>
  <si>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</si>
  <si>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</si>
  <si>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</si>
  <si>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</si>
  <si>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</si>
  <si>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</si>
  <si>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</si>
  <si>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</si>
  <si>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</si>
  <si>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</si>
  <si>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</si>
  <si>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</si>
  <si>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</si>
  <si>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</si>
  <si>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</si>
  <si>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</si>
  <si>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</si>
  <si>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</si>
  <si>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</si>
  <si>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</si>
  <si>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</si>
  <si>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</si>
  <si>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</si>
  <si>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</si>
  <si>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</si>
  <si>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</si>
  <si>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</si>
  <si>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</si>
  <si>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</si>
  <si>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</si>
  <si>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</si>
  <si>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</si>
  <si>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</si>
  <si>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</si>
  <si>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</si>
  <si>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</si>
  <si>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</si>
  <si>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</si>
  <si>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</si>
  <si>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</si>
  <si>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</si>
  <si>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</si>
  <si>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</si>
  <si>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</si>
  <si>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</si>
  <si>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</si>
  <si>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</si>
  <si>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</si>
  <si>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</si>
  <si>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</si>
  <si>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</si>
  <si>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</si>
  <si>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</si>
  <si>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</si>
  <si>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</si>
  <si>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</si>
  <si>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</si>
  <si>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</si>
  <si>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</si>
  <si>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</si>
  <si>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</si>
  <si>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</si>
  <si>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</si>
  <si>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</si>
  <si>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</si>
  <si>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</si>
  <si>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</si>
  <si>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</si>
  <si>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</si>
  <si>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</si>
  <si>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</si>
  <si>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</si>
  <si>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</si>
  <si>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</si>
  <si>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</si>
  <si>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</si>
  <si>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</si>
  <si>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</si>
  <si>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</si>
  <si>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</si>
  <si>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</si>
  <si>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</si>
  <si>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</si>
  <si>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</si>
  <si>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</si>
  <si>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</si>
  <si>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</si>
  <si>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</si>
  <si>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</si>
  <si>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</si>
  <si>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</si>
  <si>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</si>
  <si>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</si>
  <si>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</si>
  <si>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</si>
  <si>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</si>
  <si>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</si>
  <si>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</si>
  <si>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</si>
  <si>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</si>
  <si>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</si>
  <si>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</si>
  <si>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</si>
  <si>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</si>
  <si>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</si>
  <si>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</si>
  <si>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</si>
  <si>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</si>
  <si>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</si>
  <si>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</si>
  <si>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</si>
  <si>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</si>
  <si>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</si>
  <si>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</si>
  <si>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</si>
  <si>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</si>
  <si>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</si>
  <si>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</si>
  <si>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</si>
  <si>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</si>
  <si>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</si>
  <si>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</si>
  <si>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</si>
  <si>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</si>
  <si>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</si>
  <si>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</si>
  <si>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</si>
  <si>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</si>
  <si>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</si>
  <si>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</si>
  <si>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</si>
  <si>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</si>
  <si>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</si>
  <si>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</si>
  <si>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</si>
  <si>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</si>
  <si>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</si>
  <si>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</si>
  <si>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</si>
  <si>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</si>
  <si>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</si>
  <si>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</si>
  <si>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</si>
  <si>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</si>
  <si>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</si>
  <si>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</si>
  <si>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</si>
  <si>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</si>
  <si>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</si>
  <si>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</si>
  <si>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</si>
  <si>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</si>
  <si>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</si>
  <si>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</si>
  <si>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</si>
  <si>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</si>
  <si>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</si>
  <si>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</si>
  <si>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</si>
  <si>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</si>
  <si>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</si>
  <si>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</si>
  <si>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</si>
  <si>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</si>
  <si>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</si>
  <si>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</si>
  <si>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</si>
  <si>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</si>
  <si>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</si>
  <si>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</si>
  <si>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</si>
  <si>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</si>
  <si>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</si>
  <si>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</si>
  <si>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</si>
  <si>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</si>
  <si>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</si>
  <si>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</si>
  <si>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</si>
  <si>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</si>
  <si>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</si>
  <si>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</si>
  <si>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</si>
  <si>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</si>
  <si>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</si>
  <si>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</si>
  <si>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</si>
  <si>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</si>
  <si>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</si>
  <si>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</si>
  <si>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</si>
  <si>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</si>
  <si>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</si>
  <si>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</si>
  <si>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</si>
  <si>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</si>
  <si>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</si>
  <si>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</si>
  <si>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</si>
  <si>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</si>
  <si>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</si>
  <si>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</si>
  <si>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</si>
  <si>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</si>
  <si>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</si>
  <si>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</si>
  <si>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</si>
  <si>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</si>
  <si>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</si>
  <si>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</si>
  <si>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</si>
  <si>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</si>
  <si>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</si>
  <si>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</si>
  <si>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</si>
  <si>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</si>
  <si>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</si>
  <si>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</si>
  <si>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</si>
  <si>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</si>
  <si>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</si>
  <si>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</si>
  <si>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</si>
  <si>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</si>
  <si>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</si>
  <si>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</si>
  <si>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</si>
  <si>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</si>
  <si>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</si>
  <si>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</si>
  <si>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</si>
  <si>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</si>
  <si>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</si>
  <si>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</si>
  <si>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</si>
  <si>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</si>
  <si>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</si>
  <si>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</si>
  <si>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</si>
  <si>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</si>
  <si>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</si>
  <si>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</si>
  <si>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</si>
  <si>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</si>
  <si>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</si>
  <si>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</si>
  <si>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</si>
  <si>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</si>
  <si>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</si>
  <si>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</si>
  <si>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</si>
  <si>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</si>
  <si>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</si>
  <si>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</si>
  <si>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</si>
  <si>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</si>
  <si>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</si>
  <si>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</si>
  <si>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</si>
  <si>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</si>
  <si>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</si>
  <si>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</si>
  <si>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</si>
  <si>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</si>
  <si>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</si>
  <si>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</si>
  <si>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</si>
  <si>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</si>
  <si>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</si>
  <si>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</si>
  <si>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</si>
  <si>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</si>
  <si>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</si>
  <si>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</si>
  <si>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</si>
  <si>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</si>
  <si>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</si>
  <si>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</si>
  <si>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</si>
  <si>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</si>
  <si>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</si>
  <si>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</si>
  <si>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</si>
  <si>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</si>
  <si>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</si>
  <si>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</si>
  <si>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</si>
  <si>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</si>
  <si>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</si>
  <si>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</si>
  <si>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</si>
  <si>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</si>
  <si>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</si>
  <si>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</si>
  <si>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</si>
  <si>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</si>
  <si>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</si>
  <si>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</si>
  <si>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</si>
  <si>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</si>
  <si>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</si>
  <si>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</si>
  <si>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</si>
  <si>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</si>
  <si>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</si>
  <si>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</si>
  <si>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</si>
  <si>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</si>
  <si>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</si>
  <si>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</si>
  <si>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</si>
  <si>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</si>
  <si>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</si>
  <si>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</si>
  <si>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</si>
  <si>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</si>
  <si>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</si>
  <si>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</si>
  <si>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</si>
  <si>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</si>
  <si>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</si>
  <si>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</si>
  <si>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</si>
  <si>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</si>
  <si>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</si>
  <si>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</si>
  <si>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</si>
  <si>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</si>
  <si>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</si>
  <si>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</si>
  <si>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</si>
  <si>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</si>
  <si>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</si>
  <si>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</si>
  <si>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</si>
  <si>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</si>
  <si>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</si>
  <si>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</si>
  <si>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</si>
  <si>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</si>
  <si>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</si>
  <si>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</si>
  <si>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</si>
  <si>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</si>
  <si>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</si>
  <si>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</si>
  <si>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</si>
  <si>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</si>
  <si>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</si>
  <si>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</si>
  <si>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</si>
  <si>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</si>
  <si>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</si>
  <si>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</si>
  <si>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</si>
  <si>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</si>
  <si>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</si>
  <si>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</si>
  <si>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</si>
  <si>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</si>
  <si>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</si>
  <si>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</si>
  <si>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</si>
  <si>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</si>
  <si>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</si>
  <si>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</si>
  <si>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</si>
  <si>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</si>
  <si>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</si>
  <si>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</si>
  <si>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</si>
  <si>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</si>
  <si>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</si>
  <si>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</si>
  <si>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</si>
  <si>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</si>
  <si>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</si>
  <si>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</si>
  <si>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</si>
  <si>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</si>
  <si>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</si>
  <si>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</si>
  <si>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</si>
  <si>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</si>
  <si>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</si>
  <si>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</si>
  <si>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</si>
  <si>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</si>
  <si>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</si>
  <si>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</si>
  <si>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</si>
  <si>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</si>
  <si>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</si>
  <si>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</si>
  <si>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</si>
  <si>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</si>
  <si>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</si>
  <si>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</si>
  <si>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</si>
  <si>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</si>
  <si>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</si>
  <si>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</si>
  <si>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</si>
  <si>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</si>
  <si>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</si>
  <si>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</si>
  <si>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</si>
  <si>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</si>
  <si>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</si>
  <si>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</si>
  <si>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</si>
  <si>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</si>
  <si>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</si>
  <si>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</si>
  <si>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</si>
  <si>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</si>
  <si>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</si>
  <si>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</si>
  <si>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</si>
  <si>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</si>
  <si>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</si>
  <si>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</si>
  <si>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</si>
  <si>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</si>
  <si>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</si>
  <si>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</si>
  <si>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</si>
  <si>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</si>
  <si>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</si>
  <si>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</si>
  <si>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</si>
  <si>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</si>
  <si>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</si>
  <si>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</si>
  <si>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</si>
  <si>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</si>
  <si>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</si>
  <si>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</si>
  <si>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</si>
  <si>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</si>
  <si>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</si>
  <si>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</si>
  <si>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</si>
  <si>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</si>
  <si>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</si>
  <si>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</si>
  <si>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</si>
  <si>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</si>
  <si>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</si>
  <si>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</si>
  <si>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</si>
  <si>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</si>
  <si>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</si>
  <si>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</si>
  <si>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</si>
  <si>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</si>
  <si>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</si>
  <si>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</si>
  <si>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</si>
  <si>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</si>
  <si>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</si>
  <si>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</si>
  <si>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</si>
  <si>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</si>
  <si>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</si>
  <si>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</si>
  <si>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</si>
  <si>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</si>
  <si>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</si>
  <si>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</si>
  <si>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</si>
  <si>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</si>
  <si>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</si>
  <si>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</si>
  <si>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</si>
  <si>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</si>
  <si>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</si>
  <si>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</si>
  <si>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</si>
  <si>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</si>
  <si>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</si>
  <si>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</si>
  <si>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</si>
  <si>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</si>
  <si>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</si>
  <si>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</si>
  <si>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</si>
  <si>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</si>
  <si>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</si>
  <si>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</si>
  <si>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</si>
  <si>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</si>
  <si>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</si>
  <si>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</si>
  <si>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</si>
  <si>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</si>
  <si>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</si>
  <si>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</si>
  <si>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</si>
  <si>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</si>
  <si>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</si>
  <si>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</si>
  <si>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</si>
  <si>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</si>
  <si>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</si>
  <si>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</si>
  <si>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</si>
  <si>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</si>
  <si>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</si>
  <si>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</si>
  <si>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</si>
  <si>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</si>
  <si>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</si>
  <si>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</si>
  <si>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</si>
  <si>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</si>
  <si>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</si>
  <si>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</si>
  <si>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</si>
  <si>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</si>
  <si>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</si>
  <si>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</si>
  <si>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</si>
  <si>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</si>
  <si>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</si>
  <si>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</si>
  <si>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</si>
  <si>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</si>
  <si>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</si>
  <si>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</si>
  <si>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</si>
  <si>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</si>
  <si>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</si>
  <si>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</si>
  <si>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</si>
  <si>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</si>
  <si>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</si>
  <si>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</si>
  <si>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</si>
  <si>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</si>
  <si>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</si>
  <si>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</si>
  <si>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</si>
  <si>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</si>
  <si>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</si>
  <si>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</si>
  <si>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</si>
  <si>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</si>
  <si>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</si>
  <si>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</si>
  <si>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</si>
  <si>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</si>
  <si>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</si>
  <si>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</si>
  <si>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</si>
  <si>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</si>
  <si>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</si>
  <si>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</si>
  <si>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</si>
  <si>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</si>
  <si>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</si>
  <si>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</si>
  <si>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</si>
  <si>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</si>
  <si>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</si>
  <si>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</si>
  <si>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</si>
  <si>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</si>
  <si>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</si>
  <si>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</si>
  <si>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</si>
  <si>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</si>
  <si>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</si>
  <si>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</si>
  <si>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</si>
  <si>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</si>
  <si>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</si>
  <si>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</si>
  <si>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</si>
  <si>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</si>
  <si>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</si>
  <si>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</si>
  <si>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</si>
  <si>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</si>
  <si>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</si>
  <si>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</si>
  <si>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</si>
  <si>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</si>
  <si>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</si>
  <si>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</si>
  <si>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</si>
  <si>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</si>
  <si>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</si>
  <si>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</si>
  <si>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</si>
  <si>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</si>
  <si>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</si>
  <si>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</si>
  <si>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</si>
  <si>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</si>
  <si>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</si>
  <si>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</si>
  <si>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</si>
  <si>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</si>
  <si>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</si>
  <si>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</si>
  <si>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</si>
  <si>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</si>
  <si>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</si>
  <si>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</si>
  <si>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</si>
  <si>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</si>
  <si>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</si>
  <si>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</si>
  <si>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</si>
  <si>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</si>
  <si>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</si>
  <si>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</si>
  <si>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</si>
  <si>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</si>
  <si>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</si>
  <si>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</si>
  <si>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</si>
  <si>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</si>
  <si>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</si>
  <si>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</si>
  <si>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</si>
  <si>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</si>
  <si>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</si>
  <si>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</si>
  <si>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</si>
  <si>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</si>
  <si>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</si>
  <si>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</si>
  <si>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</si>
  <si>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</si>
  <si>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</si>
  <si>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</si>
  <si>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</si>
  <si>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</si>
  <si>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</si>
  <si>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</si>
  <si>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</si>
  <si>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</si>
  <si>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</si>
  <si>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</si>
  <si>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</si>
  <si>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</si>
  <si>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</si>
  <si>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</si>
  <si>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</si>
  <si>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</si>
  <si>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</si>
  <si>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</si>
  <si>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</si>
  <si>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</si>
  <si>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</si>
  <si>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</si>
  <si>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</si>
  <si>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</si>
  <si>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</si>
  <si>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</si>
  <si>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</si>
  <si>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</si>
  <si>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</si>
  <si>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</si>
  <si>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</si>
  <si>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</si>
  <si>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</si>
  <si>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</si>
  <si>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</si>
  <si>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</si>
  <si>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</si>
  <si>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</si>
  <si>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</si>
  <si>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</si>
  <si>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</si>
  <si>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</si>
  <si>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</si>
  <si>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</si>
  <si>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</si>
  <si>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</si>
  <si>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</si>
  <si>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</si>
  <si>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</si>
  <si>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</si>
  <si>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</si>
  <si>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</si>
  <si>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</si>
  <si>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</si>
  <si>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</si>
  <si>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</si>
  <si>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</si>
  <si>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</si>
  <si>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</si>
  <si>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</si>
  <si>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</si>
  <si>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</si>
  <si>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</si>
  <si>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</si>
  <si>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</si>
  <si>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</si>
  <si>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</si>
  <si>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</si>
  <si>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</si>
  <si>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</si>
  <si>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</si>
  <si>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</si>
  <si>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</si>
  <si>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</si>
  <si>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</si>
  <si>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</si>
  <si>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</si>
  <si>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</si>
  <si>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</si>
  <si>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</si>
  <si>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</si>
  <si>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</si>
  <si>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</si>
  <si>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</si>
  <si>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</si>
  <si>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</si>
  <si>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</si>
  <si>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</si>
  <si>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</si>
  <si>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</si>
  <si>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</si>
  <si>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</si>
  <si>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</si>
  <si>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</si>
  <si>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</si>
  <si>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</si>
  <si>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</si>
  <si>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</si>
  <si>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</si>
  <si>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</si>
  <si>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</si>
  <si>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</si>
  <si>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</si>
  <si>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</si>
  <si>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</si>
  <si>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</si>
  <si>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</si>
  <si>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</si>
  <si>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</si>
  <si>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</si>
  <si>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</si>
  <si>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</si>
  <si>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</si>
  <si>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</si>
  <si>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</si>
  <si>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</si>
  <si>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</si>
  <si>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</si>
  <si>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</si>
  <si>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</si>
  <si>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</si>
  <si>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</si>
  <si>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</si>
  <si>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</si>
  <si>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</si>
  <si>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</si>
  <si>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</si>
  <si>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</si>
  <si>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</si>
  <si>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</si>
  <si>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</si>
  <si>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</si>
  <si>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</si>
  <si>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</si>
  <si>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</si>
  <si>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</si>
  <si>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</si>
  <si>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</si>
  <si>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</si>
  <si>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</si>
  <si>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</si>
  <si>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</si>
  <si>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</si>
  <si>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</si>
  <si>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</si>
  <si>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</si>
  <si>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</si>
  <si>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</si>
  <si>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</si>
  <si>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</si>
  <si>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</si>
  <si>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</si>
  <si>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</si>
  <si>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</si>
  <si>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</si>
  <si>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</si>
  <si>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</si>
  <si>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</si>
  <si>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</si>
  <si>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</si>
  <si>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</si>
  <si>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</si>
  <si>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</si>
  <si>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</si>
  <si>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</si>
  <si>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</si>
  <si>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</si>
  <si>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</si>
  <si>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</si>
  <si>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</si>
  <si>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</si>
  <si>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</si>
  <si>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</si>
  <si>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</si>
  <si>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</si>
  <si>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</si>
  <si>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</si>
  <si>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</si>
  <si>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</si>
  <si>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</si>
  <si>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</si>
  <si>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</si>
  <si>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</si>
  <si>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</si>
  <si>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</si>
  <si>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</si>
  <si>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</si>
  <si>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</si>
  <si>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</si>
  <si>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</si>
  <si>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</si>
  <si>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</si>
  <si>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</si>
  <si>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</si>
  <si>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</si>
  <si>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</si>
  <si>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</si>
  <si>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</si>
  <si>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</si>
  <si>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</si>
  <si>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</si>
  <si>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</si>
  <si>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</si>
  <si>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</si>
  <si>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</si>
  <si>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</si>
  <si>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</si>
  <si>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</si>
  <si>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</si>
  <si>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</si>
  <si>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</si>
  <si>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</si>
  <si>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</si>
  <si>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</si>
  <si>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</si>
  <si>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</si>
  <si>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</si>
  <si>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</si>
  <si>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</si>
  <si>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</si>
  <si>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</si>
  <si>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</si>
  <si>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</si>
  <si>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</si>
  <si>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</si>
  <si>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</si>
  <si>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</si>
  <si>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</si>
  <si>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</si>
  <si>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</si>
  <si>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</si>
  <si>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</si>
  <si>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</si>
  <si>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</si>
  <si>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</si>
  <si>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</si>
  <si>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</si>
  <si>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</si>
  <si>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</si>
  <si>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</si>
  <si>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</si>
  <si>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</si>
  <si>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</si>
  <si>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</si>
  <si>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</si>
  <si>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</si>
  <si>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</si>
  <si>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</si>
  <si>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</si>
  <si>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</si>
  <si>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</si>
  <si>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</si>
  <si>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</si>
  <si>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</si>
  <si>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</si>
  <si>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</si>
  <si>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</si>
  <si>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</si>
  <si>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</si>
  <si>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</si>
  <si>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</si>
  <si>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</si>
  <si>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</si>
  <si>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</si>
  <si>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</si>
  <si>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</si>
  <si>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</si>
  <si>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</si>
  <si>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</si>
  <si>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</si>
  <si>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</si>
  <si>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</si>
  <si>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</si>
  <si>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</si>
  <si>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</si>
  <si>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</si>
  <si>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</si>
  <si>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</si>
  <si>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</si>
  <si>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</si>
  <si>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</si>
  <si>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</si>
  <si>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</si>
  <si>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</si>
  <si>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</si>
  <si>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</si>
  <si>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</si>
  <si>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</si>
  <si>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</si>
  <si>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</si>
  <si>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</si>
  <si>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</si>
  <si>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</si>
  <si>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</si>
  <si>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</si>
  <si>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</si>
  <si>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</si>
  <si>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</si>
  <si>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</si>
  <si>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</si>
  <si>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</si>
  <si>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</si>
  <si>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</si>
  <si>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</si>
  <si>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</si>
  <si>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</si>
  <si>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</si>
  <si>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</si>
  <si>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</si>
  <si>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</si>
  <si>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</si>
  <si>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</si>
  <si>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</si>
  <si>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</si>
  <si>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</si>
  <si>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</si>
  <si>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</si>
  <si>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</si>
  <si>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</si>
  <si>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</si>
  <si>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</si>
  <si>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</si>
  <si>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</si>
  <si>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</si>
  <si>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</si>
  <si>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</si>
  <si>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</si>
  <si>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</si>
  <si>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</si>
  <si>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</si>
  <si>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</si>
  <si>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</si>
  <si>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</si>
  <si>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</si>
  <si>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</si>
  <si>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</si>
  <si>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</si>
  <si>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</si>
  <si>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</si>
  <si>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</si>
  <si>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</si>
  <si>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</si>
  <si>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</si>
  <si>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</si>
  <si>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</si>
  <si>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</si>
  <si>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</si>
  <si>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</si>
  <si>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</si>
  <si>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</si>
  <si>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</si>
  <si>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</si>
  <si>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</si>
  <si>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</si>
  <si>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</si>
  <si>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</si>
  <si>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</si>
  <si>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</si>
  <si>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</si>
  <si>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</si>
  <si>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</si>
  <si>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</si>
  <si>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</si>
  <si>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</si>
  <si>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</si>
  <si>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</si>
  <si>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</si>
  <si>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</si>
  <si>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</si>
  <si>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</si>
  <si>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</si>
  <si>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</si>
  <si>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</si>
  <si>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</si>
  <si>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</si>
  <si>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</si>
  <si>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</si>
  <si>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</si>
  <si>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</si>
  <si>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</si>
  <si>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</si>
  <si>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</si>
  <si>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</si>
  <si>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</si>
  <si>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</si>
  <si>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</si>
  <si>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</si>
  <si>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</si>
  <si>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</si>
  <si>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</si>
  <si>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</si>
  <si>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</si>
  <si>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</si>
  <si>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</si>
  <si>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</si>
  <si>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</si>
  <si>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</si>
  <si>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</si>
  <si>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</si>
  <si>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</si>
  <si>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</si>
  <si>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</si>
  <si>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</si>
  <si>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</si>
  <si>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</si>
  <si>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</si>
  <si>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</si>
  <si>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</si>
  <si>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</si>
  <si>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</si>
  <si>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</si>
  <si>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</si>
  <si>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</si>
  <si>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</si>
  <si>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</si>
  <si>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</si>
  <si>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</si>
  <si>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</si>
  <si>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</si>
  <si>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</si>
  <si>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</si>
  <si>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</si>
  <si>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</si>
  <si>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</si>
  <si>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</si>
  <si>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</si>
  <si>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</si>
  <si>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</si>
  <si>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</si>
  <si>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</si>
  <si>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</si>
  <si>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</si>
  <si>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</si>
  <si>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</si>
  <si>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</si>
  <si>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</si>
  <si>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</si>
  <si>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</si>
  <si>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</si>
  <si>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</si>
  <si>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</si>
  <si>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</si>
  <si>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</si>
  <si>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</si>
  <si>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</si>
  <si>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</si>
  <si>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</si>
  <si>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</si>
  <si>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</si>
  <si>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</si>
  <si>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</si>
  <si>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</si>
  <si>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</si>
  <si>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</si>
  <si>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</si>
  <si>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</si>
  <si>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</si>
  <si>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</si>
  <si>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</si>
  <si>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</si>
  <si>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</si>
  <si>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</si>
  <si>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</si>
  <si>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</si>
  <si>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</si>
  <si>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</si>
  <si>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</si>
  <si>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</si>
  <si>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</si>
  <si>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</si>
  <si>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</si>
  <si>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</si>
  <si>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</si>
  <si>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</si>
  <si>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</si>
  <si>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</si>
  <si>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</si>
  <si>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</si>
  <si>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</si>
  <si>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</si>
  <si>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</si>
  <si>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</si>
  <si>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</si>
  <si>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</si>
  <si>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</si>
  <si>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</si>
  <si>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</si>
  <si>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</si>
  <si>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</si>
  <si>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</si>
  <si>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</si>
  <si>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</si>
  <si>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</si>
  <si>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</si>
  <si>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</si>
  <si>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</si>
  <si>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</si>
  <si>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</si>
  <si>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</si>
  <si>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</si>
  <si>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</si>
  <si>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</si>
  <si>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</si>
  <si>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</si>
  <si>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</si>
  <si>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</si>
  <si>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</si>
  <si>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</si>
  <si>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</si>
  <si>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</si>
  <si>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</si>
  <si>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</si>
  <si>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</si>
  <si>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</si>
  <si>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</si>
  <si>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</si>
  <si>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</si>
  <si>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</si>
  <si>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</si>
  <si>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</si>
  <si>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</si>
  <si>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</si>
  <si>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</si>
  <si>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</si>
  <si>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</si>
  <si>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</si>
  <si>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</si>
  <si>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</si>
  <si>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</si>
  <si>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</si>
  <si>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</si>
  <si>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</si>
  <si>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</si>
  <si>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</si>
  <si>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</si>
  <si>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</si>
  <si>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</si>
  <si>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</si>
  <si>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</si>
  <si>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</si>
  <si>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</si>
  <si>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</si>
  <si>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</si>
  <si>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</si>
  <si>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</si>
  <si>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</si>
  <si>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</si>
  <si>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</si>
  <si>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</si>
  <si>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</si>
  <si>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</si>
  <si>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</si>
  <si>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</si>
  <si>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</si>
  <si>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</si>
  <si>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</si>
  <si>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</si>
  <si>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</si>
  <si>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</si>
  <si>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</si>
  <si>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</si>
  <si>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</si>
  <si>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</si>
  <si>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</si>
  <si>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</si>
  <si>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</si>
  <si>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</si>
  <si>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</si>
  <si>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</si>
  <si>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</si>
  <si>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</si>
  <si>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</si>
  <si>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</si>
  <si>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</si>
  <si>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</si>
  <si>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</si>
  <si>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</si>
  <si>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</si>
  <si>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</si>
  <si>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</si>
  <si>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</si>
  <si>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</si>
  <si>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</si>
  <si>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</si>
  <si>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</si>
  <si>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</si>
  <si>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</si>
  <si>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</si>
  <si>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</si>
  <si>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</si>
  <si>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</si>
  <si>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</si>
  <si>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</si>
  <si>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</si>
  <si>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</si>
  <si>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</si>
  <si>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</si>
  <si>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</si>
  <si>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</si>
  <si>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</si>
  <si>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</si>
  <si>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</si>
  <si>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</si>
  <si>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</si>
  <si>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</si>
  <si>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</si>
  <si>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</si>
  <si>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</si>
  <si>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</si>
  <si>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</si>
  <si>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</si>
  <si>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</si>
  <si>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</si>
  <si>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</si>
  <si>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</si>
  <si>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</si>
  <si>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</si>
  <si>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</si>
  <si>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</si>
  <si>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</si>
  <si>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</si>
  <si>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</si>
  <si>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</si>
  <si>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</si>
  <si>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</si>
  <si>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</si>
  <si>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</si>
  <si>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</si>
  <si>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</si>
  <si>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</si>
  <si>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</si>
  <si>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</si>
  <si>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</si>
  <si>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</si>
  <si>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</si>
  <si>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</si>
  <si>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</si>
  <si>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</si>
  <si>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</si>
  <si>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</si>
  <si>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</si>
  <si>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</si>
  <si>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</si>
  <si>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</si>
  <si>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</si>
  <si>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</si>
  <si>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</si>
  <si>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</si>
  <si>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</si>
  <si>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</si>
  <si>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</si>
  <si>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</si>
  <si>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</si>
  <si>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</si>
  <si>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</si>
  <si>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</si>
  <si>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</si>
  <si>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</si>
  <si>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</si>
  <si>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</si>
  <si>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</si>
  <si>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</si>
  <si>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</si>
  <si>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</si>
  <si>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</si>
  <si>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</si>
  <si>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</si>
  <si>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</si>
  <si>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</si>
  <si>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</si>
  <si>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</si>
  <si>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</si>
  <si>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</si>
  <si>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</si>
  <si>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</si>
  <si>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</si>
  <si>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</si>
  <si>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</si>
  <si>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</si>
  <si>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</si>
  <si>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</si>
  <si>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</si>
  <si>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</si>
  <si>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</si>
  <si>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</si>
  <si>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</si>
  <si>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</si>
  <si>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</si>
  <si>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</si>
  <si>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</si>
  <si>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</si>
  <si>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</si>
  <si>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</si>
  <si>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</si>
  <si>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</si>
  <si>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</si>
  <si>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</si>
  <si>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</si>
  <si>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</si>
  <si>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</si>
  <si>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</si>
  <si>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</si>
  <si>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</si>
  <si>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</si>
  <si>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</si>
  <si>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</si>
  <si>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</si>
  <si>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</si>
  <si>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</si>
  <si>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</si>
  <si>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</si>
  <si>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</si>
  <si>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</si>
  <si>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</si>
  <si>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</si>
  <si>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</si>
  <si>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</si>
  <si>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</si>
  <si>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</si>
  <si>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</si>
  <si>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</si>
  <si>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</si>
  <si>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</si>
  <si>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</si>
  <si>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</si>
  <si>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</si>
  <si>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</si>
  <si>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</si>
  <si>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</si>
  <si>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</si>
  <si>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</si>
  <si>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</si>
  <si>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</si>
  <si>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</si>
  <si>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</si>
  <si>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</si>
  <si>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</si>
  <si>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</si>
  <si>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</si>
  <si>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</si>
  <si>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</si>
  <si>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</si>
  <si>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</si>
  <si>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</si>
  <si>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</si>
  <si>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</si>
  <si>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</si>
  <si>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</si>
  <si>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</si>
  <si>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</si>
  <si>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</si>
  <si>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</si>
  <si>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</si>
  <si>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</si>
  <si>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</si>
  <si>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</si>
  <si>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</si>
  <si>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</si>
  <si>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</si>
  <si>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</si>
  <si>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</si>
  <si>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</si>
  <si>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</si>
  <si>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</si>
  <si>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</si>
  <si>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</si>
  <si>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</si>
  <si>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</si>
  <si>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</si>
  <si>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</si>
  <si>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</si>
  <si>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</si>
  <si>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</si>
  <si>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</si>
  <si>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</si>
  <si>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</si>
  <si>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</si>
  <si>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</si>
  <si>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</si>
  <si>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</si>
  <si>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</si>
  <si>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</si>
  <si>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</si>
  <si>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</si>
  <si>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</si>
  <si>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</si>
  <si>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</si>
  <si>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</si>
  <si>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</si>
  <si>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</si>
  <si>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</si>
  <si>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</si>
  <si>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</si>
  <si>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</si>
  <si>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</si>
  <si>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</si>
  <si>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</si>
  <si>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</si>
  <si>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</si>
  <si>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</si>
  <si>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</si>
  <si>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</si>
  <si>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</si>
  <si>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</si>
  <si>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</si>
  <si>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</si>
  <si>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</si>
  <si>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</si>
  <si>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</si>
  <si>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</si>
  <si>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</si>
  <si>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</si>
  <si>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</si>
  <si>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</si>
  <si>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</si>
  <si>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</si>
  <si>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</si>
  <si>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</si>
  <si>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</si>
  <si>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</si>
  <si>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</si>
  <si>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</si>
  <si>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</si>
  <si>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</si>
  <si>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</si>
  <si>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</si>
  <si>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</si>
  <si>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</si>
  <si>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</si>
  <si>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</si>
  <si>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</si>
  <si>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</si>
  <si>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</si>
  <si>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</si>
  <si>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</si>
  <si>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</si>
  <si>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</si>
  <si>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</si>
  <si>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</si>
  <si>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</si>
  <si>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</si>
  <si>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</si>
  <si>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</si>
  <si>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</si>
  <si>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</si>
  <si>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</si>
  <si>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</si>
  <si>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</si>
  <si>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</si>
  <si>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</si>
  <si>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</si>
  <si>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</si>
  <si>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</si>
  <si>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</si>
  <si>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</si>
  <si>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</si>
  <si>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</si>
  <si>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</si>
  <si>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</si>
  <si>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</si>
  <si>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</si>
  <si>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</si>
  <si>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</si>
  <si>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</si>
  <si>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</si>
  <si>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</si>
  <si>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</si>
  <si>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</si>
  <si>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</si>
  <si>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</si>
  <si>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</si>
  <si>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</si>
  <si>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</si>
  <si>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</si>
  <si>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</si>
  <si>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</si>
  <si>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</si>
  <si>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</si>
  <si>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</si>
  <si>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</si>
  <si>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</si>
  <si>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</si>
  <si>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</si>
  <si>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</si>
  <si>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</si>
  <si>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</si>
  <si>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</si>
  <si>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</si>
  <si>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</si>
  <si>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</si>
  <si>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</si>
  <si>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</si>
  <si>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</si>
  <si>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</si>
  <si>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</si>
  <si>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</si>
  <si>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</si>
  <si>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</si>
  <si>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</si>
  <si>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</si>
  <si>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</si>
  <si>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</si>
  <si>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</si>
  <si>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</si>
  <si>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</si>
  <si>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</si>
  <si>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</si>
  <si>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</si>
  <si>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</si>
  <si>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</si>
  <si>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</si>
  <si>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</si>
  <si>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</si>
  <si>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</si>
  <si>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</si>
  <si>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</si>
  <si>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</si>
  <si>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</si>
  <si>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</si>
  <si>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</si>
  <si>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</si>
  <si>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</si>
  <si>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</si>
  <si>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</si>
  <si>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</si>
  <si>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</si>
  <si>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</si>
  <si>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</si>
  <si>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</si>
  <si>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</si>
  <si>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</si>
  <si>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</si>
  <si>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</si>
  <si>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</si>
  <si>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</si>
  <si>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</si>
  <si>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</si>
  <si>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</si>
  <si>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</si>
  <si>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</si>
  <si>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</si>
  <si>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</si>
  <si>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</si>
  <si>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</si>
  <si>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</si>
  <si>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</si>
  <si>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</si>
  <si>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</si>
  <si>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</si>
  <si>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</si>
  <si>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</si>
  <si>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</si>
  <si>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</si>
  <si>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</si>
  <si>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</si>
  <si>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</si>
  <si>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</si>
  <si>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</si>
  <si>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</si>
  <si>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</si>
  <si>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</si>
  <si>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</si>
  <si>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</si>
  <si>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</si>
  <si>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</si>
  <si>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</si>
  <si>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</si>
  <si>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</si>
  <si>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</si>
  <si>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</si>
  <si>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</si>
  <si>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</si>
  <si>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</si>
  <si>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</si>
  <si>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</si>
  <si>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</si>
  <si>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</si>
  <si>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</si>
  <si>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</si>
  <si>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</si>
  <si>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</si>
  <si>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</si>
  <si>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</si>
  <si>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</si>
  <si>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</si>
  <si>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</si>
  <si>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</si>
  <si>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</si>
  <si>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</si>
  <si>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</si>
  <si>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</si>
  <si>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</si>
  <si>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</si>
  <si>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</si>
  <si>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</si>
  <si>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</si>
  <si>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</si>
  <si>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</si>
  <si>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</si>
  <si>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</si>
  <si>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</si>
  <si>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</si>
  <si>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</si>
  <si>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</si>
  <si>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</si>
  <si>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</si>
  <si>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</si>
  <si>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</si>
  <si>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</si>
  <si>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</si>
  <si>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</si>
  <si>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</si>
  <si>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</si>
  <si>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</si>
  <si>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</si>
  <si>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</si>
  <si>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</si>
  <si>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</si>
  <si>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</si>
  <si>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</si>
  <si>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</si>
  <si>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</si>
  <si>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</si>
  <si>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</si>
  <si>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</si>
  <si>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</si>
  <si>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</si>
  <si>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</si>
  <si>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</si>
  <si>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</si>
  <si>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</si>
  <si>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</si>
  <si>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</si>
  <si>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</si>
  <si>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</si>
  <si>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</si>
  <si>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</si>
  <si>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</si>
  <si>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</si>
  <si>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</si>
  <si>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</si>
  <si>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</si>
  <si>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</si>
  <si>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</si>
  <si>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</si>
  <si>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</si>
  <si>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</si>
  <si>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</si>
  <si>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</si>
  <si>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</si>
  <si>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</si>
  <si>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</si>
  <si>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</si>
  <si>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</si>
  <si>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</si>
  <si>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</si>
  <si>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</si>
  <si>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</si>
  <si>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</si>
  <si>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</si>
  <si>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</si>
  <si>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</si>
  <si>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</si>
  <si>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</si>
  <si>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</si>
  <si>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</si>
  <si>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</si>
  <si>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</si>
  <si>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</si>
  <si>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</si>
  <si>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</si>
  <si>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</si>
  <si>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</si>
  <si>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</si>
  <si>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</si>
  <si>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</si>
  <si>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</si>
  <si>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</si>
  <si>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</si>
  <si>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</si>
  <si>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</si>
  <si>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</si>
  <si>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</si>
  <si>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</si>
  <si>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</si>
  <si>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</si>
  <si>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</si>
  <si>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</si>
  <si>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</si>
  <si>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</si>
  <si>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</si>
  <si>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</si>
  <si>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</si>
  <si>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</si>
  <si>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</si>
  <si>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</si>
  <si>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</si>
  <si>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</si>
  <si>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</si>
  <si>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</si>
  <si>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</si>
  <si>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</si>
  <si>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</si>
  <si>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</si>
  <si>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</si>
  <si>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</si>
  <si>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</si>
  <si>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</si>
  <si>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</si>
  <si>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</si>
  <si>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</si>
  <si>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</si>
  <si>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</si>
  <si>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</si>
  <si>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</si>
  <si>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</si>
  <si>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</si>
  <si>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</si>
  <si>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</si>
  <si>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</si>
  <si>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</si>
  <si>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</si>
  <si>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</si>
  <si>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</si>
  <si>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</si>
  <si>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</si>
  <si>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</si>
  <si>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</si>
  <si>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</si>
  <si>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</si>
  <si>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</si>
  <si>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</si>
  <si>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</si>
  <si>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</si>
  <si>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</si>
  <si>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</si>
  <si>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</si>
  <si>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</si>
  <si>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</si>
  <si>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</si>
  <si>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</si>
  <si>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</si>
  <si>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</si>
  <si>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</si>
  <si>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</si>
  <si>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</si>
  <si>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</si>
  <si>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</si>
  <si>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</si>
  <si>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</si>
  <si>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</si>
  <si>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</si>
  <si>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</si>
  <si>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</si>
  <si>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</si>
  <si>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</si>
  <si>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</si>
  <si>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</si>
  <si>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</si>
  <si>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</si>
  <si>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</si>
  <si>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</si>
  <si>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</si>
  <si>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</si>
  <si>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</si>
  <si>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</si>
  <si>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</si>
  <si>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</si>
  <si>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</si>
  <si>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</si>
  <si>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</si>
  <si>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</si>
  <si>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</si>
  <si>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</si>
  <si>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</si>
  <si>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</si>
  <si>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</si>
  <si>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</si>
  <si>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</si>
  <si>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</si>
  <si>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</si>
  <si>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</si>
  <si>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</si>
  <si>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</si>
  <si>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</si>
  <si>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</si>
  <si>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</si>
  <si>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</si>
  <si>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</si>
  <si>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</si>
  <si>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</si>
  <si>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</si>
  <si>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</si>
  <si>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</si>
  <si>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</si>
  <si>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</si>
  <si>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</si>
  <si>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</si>
  <si>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</si>
  <si>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</si>
  <si>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</si>
  <si>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</si>
  <si>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</si>
  <si>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</si>
  <si>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</si>
  <si>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</si>
  <si>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</si>
  <si>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</si>
  <si>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</si>
  <si>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</si>
  <si>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</si>
  <si>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</si>
  <si>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</si>
  <si>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</si>
  <si>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</si>
  <si>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</si>
  <si>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</si>
  <si>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</si>
  <si>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</si>
  <si>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</si>
  <si>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</si>
  <si>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</si>
  <si>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</si>
  <si>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</si>
  <si>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</si>
  <si>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</si>
  <si>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</si>
  <si>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</si>
  <si>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</si>
  <si>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</si>
  <si>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</si>
  <si>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</si>
  <si>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</si>
  <si>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</si>
  <si>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</si>
  <si>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</si>
  <si>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</si>
  <si>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</si>
  <si>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</si>
  <si>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</si>
  <si>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</si>
  <si>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</si>
  <si>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</si>
  <si>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</si>
  <si>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</si>
  <si>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</si>
  <si>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</si>
  <si>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</si>
  <si>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</si>
  <si>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</si>
  <si>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</si>
  <si>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</si>
  <si>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</si>
  <si>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</si>
  <si>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</si>
  <si>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</si>
  <si>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</si>
  <si>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</si>
  <si>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</si>
  <si>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</si>
  <si>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</si>
  <si>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</si>
  <si>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</si>
  <si>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</si>
  <si>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</si>
  <si>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</si>
  <si>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</si>
  <si>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</si>
  <si>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</si>
  <si>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</si>
  <si>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</si>
  <si>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</si>
  <si>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</si>
  <si>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</si>
  <si>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</si>
  <si>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</si>
  <si>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</si>
  <si>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</si>
  <si>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</si>
  <si>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</si>
  <si>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</si>
  <si>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</si>
  <si>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</si>
  <si>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</si>
  <si>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</si>
  <si>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</si>
  <si>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</si>
  <si>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</si>
  <si>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</si>
  <si>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</si>
  <si>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</si>
  <si>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</si>
  <si>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</si>
  <si>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</si>
  <si>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</si>
  <si>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</si>
  <si>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</si>
  <si>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</si>
  <si>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</si>
  <si>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</si>
  <si>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</si>
  <si>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</si>
  <si>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</si>
  <si>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</si>
  <si>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</si>
  <si>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</si>
  <si>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</si>
  <si>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</si>
  <si>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</si>
  <si>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</si>
  <si>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</si>
  <si>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</si>
  <si>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</si>
  <si>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</si>
  <si>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</si>
  <si>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</si>
  <si>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</si>
  <si>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</si>
  <si>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</si>
  <si>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</si>
  <si>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</si>
  <si>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</si>
  <si>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</si>
  <si>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</si>
  <si>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</si>
  <si>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</si>
  <si>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</si>
  <si>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</si>
  <si>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</si>
  <si>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</si>
  <si>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</si>
  <si>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</si>
  <si>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</si>
  <si>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</si>
  <si>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</si>
  <si>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</si>
  <si>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</si>
  <si>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</si>
  <si>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</si>
  <si>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</si>
  <si>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</si>
  <si>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</si>
  <si>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</si>
  <si>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</si>
  <si>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</si>
  <si>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</si>
  <si>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</si>
  <si>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</si>
  <si>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</si>
  <si>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</si>
  <si>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</si>
  <si>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</si>
  <si>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</si>
  <si>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</si>
  <si>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</si>
  <si>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</si>
  <si>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</si>
  <si>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</si>
  <si>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</si>
  <si>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</si>
  <si>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</si>
  <si>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</si>
  <si>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</si>
  <si>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</si>
  <si>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</si>
  <si>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</si>
  <si>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</si>
  <si>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</si>
  <si>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</si>
  <si>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</si>
  <si>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</si>
  <si>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</si>
  <si>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</si>
  <si>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</si>
  <si>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</si>
  <si>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</si>
  <si>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</si>
  <si>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</si>
  <si>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</si>
  <si>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</si>
  <si>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</si>
  <si>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</si>
  <si>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</si>
  <si>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</si>
  <si>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</si>
  <si>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</si>
  <si>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</si>
  <si>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</si>
  <si>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</si>
  <si>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</si>
  <si>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</si>
  <si>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</si>
  <si>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</si>
  <si>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</si>
  <si>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</si>
  <si>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</si>
  <si>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</si>
  <si>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</si>
  <si>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</si>
  <si>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</si>
  <si>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</si>
  <si>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</si>
  <si>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</si>
  <si>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</si>
  <si>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</si>
  <si>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</si>
  <si>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</si>
  <si>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</si>
  <si>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</si>
  <si>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</si>
  <si>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</si>
  <si>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</si>
  <si>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</si>
  <si>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</si>
  <si>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</si>
  <si>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</si>
  <si>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</si>
  <si>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</si>
  <si>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</si>
  <si>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</si>
  <si>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</si>
  <si>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</si>
  <si>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</si>
  <si>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</si>
  <si>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</si>
  <si>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</si>
  <si>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</si>
  <si>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</si>
  <si>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</si>
  <si>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</si>
  <si>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</si>
  <si>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</si>
  <si>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</si>
  <si>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</si>
  <si>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</si>
  <si>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</si>
  <si>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</si>
  <si>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</si>
  <si>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</si>
  <si>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</si>
  <si>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</si>
  <si>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</si>
  <si>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</si>
  <si>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</si>
  <si>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</si>
  <si>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</si>
  <si>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</si>
  <si>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</si>
  <si>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</si>
  <si>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</si>
  <si>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</si>
  <si>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</si>
  <si>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</si>
  <si>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</si>
  <si>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</si>
  <si>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</si>
  <si>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</si>
  <si>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</si>
  <si>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</si>
  <si>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</si>
  <si>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</si>
  <si>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</si>
  <si>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</si>
  <si>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</si>
  <si>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</si>
  <si>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</si>
  <si>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</si>
  <si>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</si>
  <si>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</si>
  <si>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</si>
  <si>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</si>
  <si>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</si>
  <si>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</si>
  <si>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</si>
  <si>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</si>
  <si>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</si>
  <si>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</si>
  <si>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</si>
  <si>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</si>
  <si>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</si>
  <si>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</si>
  <si>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</si>
  <si>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</si>
  <si>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</si>
  <si>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</si>
  <si>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</si>
  <si>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</si>
  <si>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</si>
  <si>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</si>
  <si>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</si>
  <si>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</si>
  <si>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</si>
  <si>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</si>
  <si>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</si>
  <si>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</si>
  <si>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</si>
  <si>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</si>
  <si>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</si>
  <si>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</si>
  <si>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</si>
  <si>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</si>
  <si>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</si>
  <si>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</si>
  <si>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</si>
  <si>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</si>
  <si>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</si>
  <si>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</si>
  <si>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</si>
  <si>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</si>
  <si>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</si>
  <si>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</si>
  <si>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</si>
  <si>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</si>
  <si>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</si>
  <si>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</si>
  <si>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</si>
  <si>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</si>
  <si>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</si>
  <si>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</si>
  <si>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</si>
  <si>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</si>
  <si>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</si>
  <si>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</si>
  <si>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</si>
  <si>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</si>
  <si>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</si>
  <si>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</si>
  <si>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</si>
  <si>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</si>
  <si>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</si>
  <si>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</si>
  <si>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</si>
  <si>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</si>
  <si>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</si>
  <si>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</si>
  <si>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</si>
  <si>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</si>
  <si>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</si>
  <si>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</si>
  <si>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</si>
  <si>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</si>
  <si>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</si>
  <si>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</si>
  <si>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</si>
  <si>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</si>
  <si>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</si>
  <si>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</si>
  <si>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</si>
  <si>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</si>
  <si>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</si>
  <si>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</si>
  <si>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</si>
  <si>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</si>
  <si>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</si>
  <si>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</si>
  <si>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</si>
  <si>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</si>
  <si>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</si>
  <si>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</si>
  <si>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</si>
  <si>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</si>
  <si>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</si>
  <si>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</si>
  <si>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</si>
  <si>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</si>
  <si>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</si>
  <si>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</si>
  <si>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</si>
  <si>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</si>
  <si>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</si>
  <si>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</si>
  <si>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</si>
  <si>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</si>
  <si>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</si>
  <si>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</si>
  <si>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</si>
  <si>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</si>
  <si>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</si>
  <si>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</si>
  <si>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</si>
  <si>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</si>
  <si>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</si>
  <si>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</si>
  <si>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</si>
  <si>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</si>
  <si>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</si>
  <si>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</si>
  <si>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</si>
  <si>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</si>
  <si>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</si>
  <si>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</si>
  <si>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</si>
  <si>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</si>
  <si>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</si>
  <si>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</si>
  <si>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</si>
  <si>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</si>
  <si>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</si>
  <si>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</si>
  <si>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</si>
  <si>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</si>
  <si>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</si>
  <si>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</si>
  <si>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</si>
  <si>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</si>
  <si>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</si>
  <si>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</si>
  <si>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</si>
  <si>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</si>
  <si>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</si>
  <si>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</si>
  <si>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</si>
  <si>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</si>
  <si>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</si>
  <si>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</si>
  <si>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</si>
  <si>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</si>
  <si>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</si>
  <si>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</si>
  <si>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</si>
  <si>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</si>
  <si>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</si>
  <si>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</si>
  <si>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</si>
  <si>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</si>
  <si>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</si>
  <si>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</si>
  <si>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</si>
  <si>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</si>
  <si>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</si>
  <si>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</si>
  <si>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</si>
  <si>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</si>
  <si>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</si>
  <si>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</si>
  <si>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</si>
  <si>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</si>
  <si>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</si>
  <si>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</si>
  <si>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</si>
  <si>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</si>
  <si>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</si>
  <si>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</si>
  <si>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</si>
  <si>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</si>
  <si>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</si>
  <si>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</si>
  <si>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</si>
  <si>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</si>
  <si>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</si>
  <si>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</si>
  <si>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</si>
  <si>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</si>
  <si>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</si>
  <si>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</si>
  <si>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</si>
  <si>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</si>
  <si>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</si>
  <si>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</si>
  <si>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</si>
  <si>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</si>
  <si>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</si>
  <si>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</si>
  <si>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</si>
  <si>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</si>
  <si>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</si>
  <si>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</si>
  <si>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</si>
  <si>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</si>
  <si>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</si>
  <si>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</si>
  <si>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</si>
  <si>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</si>
  <si>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</si>
  <si>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</si>
  <si>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</si>
  <si>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</si>
  <si>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</si>
  <si>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</si>
  <si>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</si>
  <si>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</si>
  <si>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</si>
  <si>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</si>
  <si>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</si>
  <si>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</si>
  <si>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</si>
  <si>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</si>
  <si>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</si>
  <si>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</si>
  <si>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</si>
  <si>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</si>
  <si>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</si>
  <si>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</si>
  <si>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</si>
  <si>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</si>
  <si>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</si>
  <si>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</si>
  <si>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</si>
  <si>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</si>
  <si>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</si>
  <si>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</si>
  <si>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</si>
  <si>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</si>
  <si>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</si>
  <si>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</si>
  <si>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</si>
  <si>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</si>
  <si>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</si>
  <si>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</si>
  <si>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</si>
  <si>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</si>
  <si>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</si>
  <si>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</si>
  <si>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</si>
  <si>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</si>
  <si>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</si>
  <si>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</si>
  <si>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</si>
  <si>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</si>
  <si>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</si>
  <si>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</si>
  <si>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</si>
  <si>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</si>
  <si>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</si>
  <si>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</si>
  <si>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</si>
  <si>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</si>
  <si>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</si>
  <si>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</si>
  <si>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</si>
  <si>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</si>
  <si>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</si>
  <si>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</si>
  <si>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</si>
  <si>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</si>
  <si>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</si>
  <si>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</si>
  <si>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</si>
  <si>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</si>
  <si>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</si>
  <si>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</si>
  <si>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</si>
  <si>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</si>
  <si>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</si>
  <si>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</si>
  <si>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</si>
  <si>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</si>
  <si>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</si>
  <si>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</si>
  <si>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</si>
  <si>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</si>
  <si>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</si>
  <si>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</si>
  <si>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</si>
  <si>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</si>
  <si>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</si>
  <si>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</si>
  <si>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</si>
  <si>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</si>
  <si>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</si>
  <si>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</si>
  <si>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</si>
  <si>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</si>
  <si>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</si>
  <si>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</si>
  <si>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</si>
  <si>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</si>
  <si>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</si>
  <si>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</si>
  <si>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</si>
  <si>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</si>
  <si>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</si>
  <si>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</si>
  <si>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</si>
  <si>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</si>
  <si>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</si>
  <si>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</si>
  <si>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</si>
  <si>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</si>
  <si>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</si>
  <si>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</si>
  <si>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</si>
  <si>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</si>
  <si>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</si>
  <si>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</si>
  <si>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</si>
  <si>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</si>
  <si>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</si>
  <si>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</si>
  <si>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</si>
  <si>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</si>
  <si>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</si>
  <si>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</si>
  <si>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</si>
  <si>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</si>
  <si>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</si>
  <si>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</si>
  <si>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</si>
  <si>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</si>
  <si>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</si>
  <si>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</si>
  <si>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</si>
  <si>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</si>
  <si>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</si>
  <si>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</si>
  <si>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</si>
  <si>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</si>
  <si>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</si>
  <si>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</si>
  <si>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</si>
  <si>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</si>
  <si>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</si>
  <si>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</si>
  <si>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</si>
  <si>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</si>
  <si>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</si>
  <si>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</si>
  <si>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</si>
  <si>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</si>
  <si>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</si>
  <si>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</si>
  <si>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</si>
  <si>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</si>
  <si>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</si>
  <si>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</si>
  <si>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</si>
  <si>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</si>
  <si>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</si>
  <si>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</si>
  <si>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</si>
  <si>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</si>
  <si>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</si>
  <si>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</si>
  <si>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</si>
  <si>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</si>
  <si>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</si>
  <si>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</si>
  <si>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</si>
  <si>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</si>
  <si>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</si>
  <si>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</si>
  <si>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</si>
  <si>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</si>
  <si>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</si>
  <si>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</si>
  <si>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</si>
  <si>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</si>
  <si>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</si>
  <si>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</si>
  <si>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</si>
  <si>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</si>
  <si>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</si>
  <si>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</si>
  <si>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</si>
  <si>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</si>
  <si>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</si>
  <si>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</si>
  <si>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</si>
  <si>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</si>
  <si>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</si>
  <si>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</si>
  <si>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</si>
  <si>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</si>
  <si>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</si>
  <si>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</si>
  <si>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</si>
  <si>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</si>
  <si>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</si>
  <si>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</si>
  <si>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</si>
  <si>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</si>
  <si>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</si>
  <si>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</si>
  <si>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</si>
  <si>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</si>
  <si>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</si>
  <si>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</si>
  <si>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</si>
  <si>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</si>
  <si>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</si>
  <si>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</si>
  <si>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</si>
  <si>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</si>
  <si>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</si>
  <si>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</si>
  <si>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</si>
  <si>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</si>
  <si>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</si>
  <si>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</si>
  <si>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</si>
  <si>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</si>
  <si>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</si>
  <si>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</si>
  <si>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</si>
  <si>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</si>
  <si>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</si>
  <si>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</si>
  <si>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</si>
  <si>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</si>
  <si>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</si>
  <si>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</si>
  <si>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</si>
  <si>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</si>
  <si>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</si>
  <si>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</si>
  <si>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</si>
  <si>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</si>
  <si>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</si>
  <si>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</si>
  <si>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</si>
  <si>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</si>
  <si>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</si>
  <si>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</si>
  <si>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</si>
  <si>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</si>
  <si>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</si>
  <si>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</si>
  <si>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</si>
  <si>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</si>
  <si>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</si>
  <si>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</si>
  <si>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</si>
  <si>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</si>
  <si>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</si>
  <si>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</si>
  <si>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</si>
  <si>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</si>
  <si>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</si>
  <si>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</si>
  <si>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</si>
  <si>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</si>
  <si>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</si>
  <si>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</si>
  <si>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</si>
  <si>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</si>
  <si>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</si>
  <si>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</si>
  <si>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</si>
  <si>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</si>
  <si>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</si>
  <si>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</si>
  <si>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</si>
  <si>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</si>
  <si>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</si>
  <si>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</si>
  <si>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</si>
  <si>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</si>
  <si>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</si>
  <si>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</si>
  <si>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</si>
  <si>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</si>
  <si>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</si>
  <si>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</si>
  <si>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</si>
  <si>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</si>
  <si>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</si>
  <si>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</si>
  <si>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</si>
  <si>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</si>
  <si>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</si>
  <si>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</si>
  <si>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</si>
  <si>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</si>
  <si>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</si>
  <si>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</si>
  <si>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</si>
  <si>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</si>
  <si>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</si>
  <si>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</si>
  <si>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</si>
  <si>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</si>
  <si>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</si>
  <si>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</si>
  <si>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</si>
  <si>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</si>
  <si>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</si>
  <si>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</si>
  <si>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</si>
  <si>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</si>
  <si>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</si>
  <si>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</si>
  <si>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</si>
  <si>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</si>
  <si>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</si>
  <si>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</si>
  <si>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</si>
  <si>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</si>
  <si>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</si>
  <si>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</si>
  <si>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</si>
  <si>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</si>
  <si>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</si>
  <si>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</si>
  <si>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</si>
  <si>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</si>
  <si>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</si>
  <si>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</si>
  <si>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</si>
  <si>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</si>
  <si>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</si>
  <si>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</si>
  <si>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</si>
  <si>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</si>
  <si>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</si>
  <si>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</si>
  <si>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</si>
  <si>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</si>
  <si>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</si>
  <si>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</si>
  <si>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</si>
  <si>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</si>
  <si>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</si>
  <si>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</si>
  <si>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</si>
  <si>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</si>
  <si>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</si>
  <si>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</si>
  <si>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</si>
  <si>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</si>
  <si>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</si>
  <si>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</si>
  <si>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</si>
  <si>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</si>
  <si>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</si>
  <si>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</si>
  <si>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</si>
  <si>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</si>
  <si>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</si>
  <si>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</si>
  <si>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</si>
  <si>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</si>
  <si>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</si>
  <si>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</si>
  <si>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</si>
  <si>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</si>
  <si>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</si>
  <si>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</si>
  <si>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</si>
  <si>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</si>
  <si>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</si>
  <si>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</si>
  <si>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</si>
  <si>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</si>
  <si>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</si>
  <si>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</si>
  <si>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</si>
  <si>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</si>
  <si>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</si>
  <si>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</si>
  <si>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</si>
  <si>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</si>
  <si>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</si>
  <si>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</si>
  <si>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</si>
  <si>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</si>
  <si>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</si>
  <si>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</si>
  <si>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</si>
  <si>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</si>
  <si>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</si>
  <si>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</si>
  <si>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</si>
  <si>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</si>
  <si>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</si>
  <si>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</si>
  <si>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</si>
  <si>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</si>
  <si>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</si>
  <si>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</si>
  <si>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</si>
  <si>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</si>
  <si>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</si>
  <si>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</si>
  <si>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</si>
  <si>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</si>
  <si>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</si>
  <si>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</si>
  <si>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</si>
  <si>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</si>
  <si>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</si>
  <si>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</si>
  <si>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</si>
  <si>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</si>
  <si>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</si>
  <si>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</si>
  <si>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</si>
  <si>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</si>
  <si>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</si>
  <si>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</si>
  <si>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</si>
  <si>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</si>
  <si>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</si>
  <si>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</si>
  <si>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</si>
  <si>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</si>
  <si>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</si>
  <si>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</si>
  <si>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</si>
  <si>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</si>
  <si>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</si>
  <si>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</si>
  <si>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</si>
  <si>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</si>
  <si>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</si>
  <si>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</si>
  <si>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</si>
  <si>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</si>
  <si>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</si>
  <si>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</si>
  <si>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</si>
  <si>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</si>
  <si>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</si>
  <si>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</si>
  <si>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</si>
  <si>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</si>
  <si>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</si>
  <si>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</si>
  <si>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</si>
  <si>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</si>
  <si>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</si>
  <si>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</si>
  <si>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</si>
  <si>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</si>
  <si>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</si>
  <si>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</si>
  <si>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</si>
  <si>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</si>
  <si>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</si>
  <si>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</si>
  <si>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</si>
  <si>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</si>
  <si>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</si>
  <si>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</si>
  <si>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</si>
  <si>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</si>
  <si>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</si>
  <si>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</si>
  <si>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</si>
  <si>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</si>
  <si>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</si>
  <si>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</si>
  <si>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</si>
  <si>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</si>
  <si>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</si>
  <si>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</si>
  <si>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</si>
  <si>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</si>
  <si>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</si>
  <si>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</si>
  <si>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</si>
  <si>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</si>
  <si>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</si>
  <si>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</si>
  <si>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</si>
  <si>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</si>
  <si>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</si>
  <si>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</si>
  <si>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</si>
  <si>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</si>
  <si>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</si>
  <si>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</si>
  <si>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</si>
  <si>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</si>
  <si>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</si>
  <si>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</si>
  <si>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</si>
  <si>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</si>
  <si>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</si>
  <si>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</si>
  <si>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</si>
  <si>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</si>
  <si>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</si>
  <si>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</si>
  <si>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</si>
  <si>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</si>
  <si>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</si>
  <si>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</si>
  <si>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</si>
  <si>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</si>
  <si>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</si>
  <si>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</si>
  <si>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</si>
  <si>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</si>
  <si>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</si>
  <si>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</si>
  <si>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</si>
  <si>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</si>
  <si>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</si>
  <si>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</si>
  <si>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</si>
  <si>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</si>
  <si>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</si>
  <si>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</si>
  <si>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</si>
  <si>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</si>
  <si>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</si>
  <si>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</si>
  <si>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</si>
  <si>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</si>
  <si>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</si>
  <si>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</si>
  <si>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</si>
  <si>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</si>
  <si>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</si>
  <si>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</si>
  <si>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</si>
  <si>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</si>
  <si>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</si>
  <si>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</si>
  <si>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</si>
  <si>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</si>
  <si>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</si>
  <si>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</si>
  <si>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</si>
  <si>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</si>
  <si>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</si>
  <si>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</si>
  <si>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</si>
  <si>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</si>
  <si>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</si>
  <si>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</si>
  <si>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</si>
  <si>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</si>
  <si>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</si>
  <si>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</si>
  <si>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</si>
  <si>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</si>
  <si>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</si>
  <si>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</si>
  <si>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</si>
  <si>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</si>
  <si>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</si>
  <si>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</si>
  <si>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</si>
  <si>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</si>
  <si>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</si>
  <si>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</si>
  <si>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</si>
  <si>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</si>
  <si>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</si>
  <si>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</si>
  <si>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</si>
  <si>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</si>
  <si>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</si>
  <si>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</si>
  <si>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</si>
  <si>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</si>
  <si>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</si>
  <si>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</si>
  <si>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</si>
  <si>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</si>
  <si>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</si>
  <si>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</si>
  <si>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</si>
  <si>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</si>
  <si>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</si>
  <si>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</si>
  <si>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</si>
  <si>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</si>
  <si>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</si>
  <si>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</si>
  <si>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</si>
  <si>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</si>
  <si>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</si>
  <si>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</si>
  <si>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</si>
  <si>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</si>
  <si>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</si>
  <si>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</si>
  <si>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</si>
  <si>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</si>
  <si>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</si>
  <si>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</si>
  <si>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</si>
  <si>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</si>
  <si>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</si>
  <si>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</si>
  <si>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</si>
  <si>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</si>
  <si>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</si>
  <si>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</si>
  <si>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</si>
  <si>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</si>
  <si>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</si>
  <si>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</si>
  <si>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</si>
  <si>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</si>
  <si>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</si>
  <si>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</si>
  <si>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</si>
  <si>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</si>
  <si>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</si>
  <si>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</si>
  <si>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</si>
  <si>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</si>
  <si>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</si>
  <si>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</si>
  <si>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</si>
  <si>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</si>
  <si>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</si>
  <si>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</si>
  <si>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</si>
  <si>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</si>
  <si>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</si>
  <si>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</si>
  <si>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</si>
  <si>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</si>
  <si>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</si>
  <si>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</si>
  <si>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</si>
  <si>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</si>
  <si>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</si>
  <si>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</si>
  <si>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</si>
  <si>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</si>
  <si>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</si>
  <si>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</si>
  <si>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</si>
  <si>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</si>
  <si>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</si>
  <si>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</si>
  <si>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</si>
  <si>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</si>
  <si>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</si>
  <si>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</si>
  <si>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</si>
  <si>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</si>
  <si>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</si>
  <si>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</si>
  <si>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</si>
  <si>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</si>
  <si>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</si>
  <si>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</si>
  <si>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</si>
  <si>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</si>
  <si>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</si>
  <si>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</si>
  <si>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</si>
  <si>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</si>
  <si>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</si>
  <si>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</si>
  <si>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</si>
  <si>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</si>
  <si>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</si>
  <si>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</si>
  <si>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</si>
  <si>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</si>
  <si>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</si>
  <si>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</si>
  <si>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</si>
  <si>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</si>
  <si>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</si>
  <si>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</si>
  <si>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</si>
  <si>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</si>
  <si>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</si>
  <si>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</si>
  <si>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</si>
  <si>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</si>
  <si>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</si>
  <si>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</si>
  <si>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</si>
  <si>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</si>
  <si>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</si>
  <si>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</si>
  <si>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</si>
  <si>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</si>
  <si>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</si>
  <si>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</si>
  <si>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</si>
  <si>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</si>
  <si>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</si>
  <si>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</si>
  <si>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</si>
  <si>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</si>
  <si>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</si>
  <si>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</si>
  <si>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</si>
  <si>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</si>
  <si>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</si>
  <si>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</si>
  <si>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</si>
  <si>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</si>
  <si>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</si>
  <si>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</si>
  <si>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</si>
  <si>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</si>
  <si>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</si>
  <si>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</si>
  <si>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</si>
  <si>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</si>
  <si>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</si>
  <si>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</si>
  <si>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</si>
  <si>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</si>
  <si>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</si>
  <si>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</si>
  <si>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</si>
  <si>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</si>
  <si>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</si>
  <si>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</si>
  <si>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</si>
  <si>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</si>
  <si>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</si>
  <si>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</si>
  <si>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</si>
  <si>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</si>
  <si>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</si>
  <si>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</si>
  <si>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</si>
  <si>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</si>
  <si>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</si>
  <si>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</si>
  <si>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</si>
  <si>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</si>
  <si>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</si>
  <si>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</si>
  <si>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</si>
  <si>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</si>
  <si>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</si>
  <si>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</si>
  <si>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</si>
  <si>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</si>
  <si>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</si>
  <si>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</si>
  <si>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</si>
  <si>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</si>
  <si>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</si>
  <si>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</si>
  <si>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</si>
  <si>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</si>
  <si>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</si>
  <si>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</si>
  <si>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</si>
  <si>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</si>
  <si>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</si>
  <si>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</si>
  <si>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</si>
  <si>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</si>
  <si>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</si>
  <si>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</si>
  <si>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</si>
  <si>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</si>
  <si>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</si>
  <si>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</si>
  <si>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</si>
  <si>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</si>
  <si>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</si>
  <si>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</si>
  <si>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</si>
  <si>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</si>
  <si>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</si>
  <si>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</si>
  <si>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</si>
  <si>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</si>
  <si>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</si>
  <si>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</si>
  <si>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</si>
  <si>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</si>
  <si>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</si>
  <si>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</si>
  <si>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</si>
  <si>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</si>
  <si>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</si>
  <si>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</si>
  <si>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</si>
  <si>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</si>
  <si>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</si>
  <si>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</si>
  <si>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</si>
  <si>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</si>
  <si>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</si>
  <si>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</si>
  <si>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</si>
  <si>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</si>
  <si>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</si>
  <si>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</si>
  <si>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</si>
  <si>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</si>
  <si>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</si>
  <si>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</si>
  <si>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</si>
  <si>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</si>
  <si>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</si>
  <si>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</si>
  <si>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</si>
  <si>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</si>
  <si>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</si>
  <si>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</si>
  <si>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</si>
  <si>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</si>
  <si>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</si>
  <si>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</si>
  <si>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</si>
  <si>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</si>
  <si>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</si>
  <si>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</si>
  <si>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</si>
  <si>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</si>
  <si>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</si>
  <si>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</si>
  <si>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</si>
  <si>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</si>
  <si>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</si>
  <si>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</si>
  <si>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</si>
  <si>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</si>
  <si>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</si>
  <si>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</si>
  <si>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</si>
  <si>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</si>
  <si>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</si>
  <si>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</si>
  <si>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</si>
  <si>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</si>
  <si>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</si>
  <si>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</si>
  <si>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</si>
  <si>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</si>
  <si>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</si>
  <si>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</si>
  <si>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</si>
  <si>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</si>
  <si>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</si>
  <si>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</si>
  <si>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</si>
  <si>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</si>
  <si>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</si>
  <si>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</si>
  <si>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</si>
  <si>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</si>
  <si>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</si>
  <si>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</si>
  <si>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</si>
  <si>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</si>
  <si>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</si>
  <si>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</si>
  <si>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</si>
  <si>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</si>
  <si>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</si>
  <si>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</si>
  <si>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</si>
  <si>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</si>
  <si>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</si>
  <si>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</si>
  <si>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</si>
  <si>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</si>
  <si>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</si>
  <si>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</si>
  <si>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</si>
  <si>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</si>
  <si>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</si>
  <si>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</si>
  <si>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</si>
  <si>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</si>
  <si>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</si>
  <si>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</si>
  <si>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</si>
  <si>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</si>
  <si>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</si>
  <si>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</si>
  <si>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</si>
  <si>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</si>
  <si>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</si>
  <si>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</si>
  <si>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</si>
  <si>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</si>
  <si>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</si>
  <si>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</si>
  <si>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</si>
  <si>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</si>
  <si>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</si>
  <si>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</si>
  <si>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</si>
  <si>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</si>
  <si>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</si>
  <si>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</si>
  <si>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</si>
  <si>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</si>
  <si>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</si>
  <si>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</si>
  <si>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</si>
  <si>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</si>
  <si>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</si>
  <si>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</si>
  <si>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</si>
  <si>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</si>
  <si>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</si>
  <si>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</si>
  <si>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</si>
  <si>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</si>
  <si>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</si>
  <si>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</si>
  <si>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</si>
  <si>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</si>
  <si>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</si>
  <si>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</si>
  <si>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</si>
  <si>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</si>
  <si>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</si>
  <si>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</si>
  <si>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</si>
  <si>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</si>
  <si>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</si>
  <si>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</si>
  <si>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</si>
  <si>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</si>
  <si>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</si>
  <si>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</si>
  <si>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</si>
  <si>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</si>
  <si>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</si>
  <si>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</si>
  <si>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</si>
  <si>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</si>
  <si>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</si>
  <si>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</si>
  <si>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</si>
  <si>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</si>
  <si>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</si>
  <si>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</si>
  <si>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</si>
  <si>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</si>
  <si>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</si>
  <si>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</si>
  <si>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</si>
  <si>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</si>
  <si>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</si>
  <si>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</si>
  <si>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</si>
  <si>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</si>
  <si>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</si>
  <si>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</si>
  <si>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</si>
  <si>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</si>
  <si>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</si>
  <si>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</si>
  <si>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</si>
  <si>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</si>
  <si>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</si>
  <si>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</si>
  <si>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</si>
  <si>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</si>
  <si>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</si>
  <si>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</si>
  <si>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</si>
  <si>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</si>
  <si>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</si>
  <si>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</si>
  <si>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</si>
  <si>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</si>
  <si>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</si>
  <si>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</si>
  <si>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</si>
  <si>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</si>
  <si>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</si>
  <si>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</si>
  <si>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</si>
  <si>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</si>
  <si>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</si>
  <si>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</si>
  <si>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</si>
  <si>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</si>
  <si>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</si>
  <si>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</si>
  <si>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</si>
  <si>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</si>
  <si>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</si>
  <si>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</si>
  <si>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</si>
  <si>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</si>
  <si>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</si>
  <si>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</si>
  <si>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</si>
  <si>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</si>
  <si>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</si>
  <si>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</si>
  <si>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</si>
  <si>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</si>
  <si>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</si>
  <si>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</si>
  <si>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</si>
  <si>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</si>
  <si>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</si>
  <si>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</si>
  <si>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</si>
  <si>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</si>
  <si>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</si>
  <si>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</si>
  <si>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</si>
  <si>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</si>
  <si>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</si>
  <si>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</si>
  <si>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</si>
  <si>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</si>
  <si>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</si>
  <si>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</si>
  <si>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</si>
  <si>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</si>
  <si>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</si>
  <si>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</si>
  <si>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</si>
  <si>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</si>
  <si>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</si>
  <si>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</si>
  <si>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</si>
  <si>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</si>
  <si>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</si>
  <si>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</si>
  <si>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</si>
  <si>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</si>
  <si>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</si>
  <si>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</si>
  <si>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</si>
  <si>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</si>
  <si>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</si>
  <si>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</si>
  <si>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</si>
  <si>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</si>
  <si>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</si>
  <si>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</si>
  <si>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</si>
  <si>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</si>
  <si>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</si>
  <si>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</si>
  <si>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</si>
  <si>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</si>
  <si>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</si>
  <si>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</si>
  <si>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</si>
  <si>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</si>
  <si>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</si>
  <si>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</si>
  <si>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</si>
  <si>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</si>
  <si>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</si>
  <si>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</si>
  <si>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</si>
  <si>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</si>
  <si>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</si>
  <si>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</si>
  <si>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</si>
  <si>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</si>
  <si>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</si>
  <si>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</si>
  <si>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</si>
  <si>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</si>
  <si>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</si>
  <si>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</si>
  <si>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</si>
  <si>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</si>
  <si>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</si>
  <si>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</si>
  <si>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</si>
  <si>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</si>
  <si>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</si>
  <si>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</si>
  <si>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</si>
  <si>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</si>
  <si>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</si>
  <si>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</si>
  <si>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</si>
  <si>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</si>
  <si>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</si>
  <si>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</si>
  <si>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</si>
  <si>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</si>
  <si>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</si>
  <si>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</si>
  <si>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</si>
  <si>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</si>
  <si>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</si>
  <si>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</si>
  <si>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</si>
  <si>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</si>
  <si>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</si>
  <si>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</si>
  <si>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</si>
  <si>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</si>
  <si>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</si>
  <si>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</si>
  <si>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</si>
  <si>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</si>
  <si>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</si>
  <si>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</si>
  <si>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</si>
  <si>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</si>
  <si>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</si>
  <si>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</si>
  <si>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</si>
  <si>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</si>
  <si>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</si>
  <si>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</si>
  <si>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</si>
  <si>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</si>
  <si>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</si>
  <si>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</si>
  <si>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</si>
  <si>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</si>
  <si>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</si>
  <si>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</si>
  <si>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</si>
  <si>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</si>
  <si>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</si>
  <si>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</si>
  <si>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</si>
  <si>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</si>
  <si>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</si>
  <si>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</si>
  <si>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</si>
  <si>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</si>
  <si>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</si>
  <si>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</si>
  <si>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</si>
  <si>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</si>
  <si>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</si>
  <si>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</si>
  <si>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</si>
  <si>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</si>
  <si>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</si>
  <si>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</si>
  <si>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</si>
  <si>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</si>
  <si>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</si>
  <si>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</si>
  <si>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</si>
  <si>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</si>
  <si>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</si>
  <si>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</si>
  <si>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</si>
  <si>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</si>
  <si>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</si>
  <si>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</si>
  <si>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</si>
  <si>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</si>
  <si>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</si>
  <si>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</si>
  <si>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</si>
  <si>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</si>
  <si>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</si>
  <si>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</si>
  <si>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</si>
  <si>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</si>
  <si>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</si>
  <si>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</si>
  <si>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</si>
  <si>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</si>
  <si>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</si>
  <si>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</si>
  <si>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</si>
  <si>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</si>
  <si>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</si>
  <si>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</si>
  <si>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</si>
  <si>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</si>
  <si>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</si>
  <si>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</si>
  <si>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</si>
  <si>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</si>
  <si>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</si>
  <si>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</si>
  <si>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</si>
  <si>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</si>
  <si>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</si>
  <si>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</si>
  <si>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</si>
  <si>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</si>
  <si>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</si>
  <si>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</si>
  <si>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</si>
  <si>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</si>
  <si>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</si>
  <si>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</si>
  <si>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</si>
  <si>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</si>
  <si>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</si>
  <si>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</si>
  <si>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</si>
  <si>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</si>
  <si>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</si>
  <si>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</si>
  <si>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</si>
  <si>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</si>
  <si>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</si>
  <si>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</si>
  <si>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</si>
  <si>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</si>
  <si>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</si>
  <si>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</si>
  <si>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</si>
  <si>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</si>
  <si>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</si>
  <si>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</si>
  <si>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</si>
  <si>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</si>
  <si>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</si>
  <si>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</si>
  <si>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</si>
  <si>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</si>
  <si>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</si>
  <si>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</si>
  <si>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</si>
  <si>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</si>
  <si>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</si>
  <si>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</si>
  <si>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</si>
  <si>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</si>
  <si>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</si>
  <si>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</si>
  <si>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</si>
  <si>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</si>
  <si>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</si>
  <si>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</si>
  <si>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</si>
  <si>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</si>
  <si>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</si>
  <si>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</si>
  <si>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</si>
  <si>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</si>
  <si>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</si>
  <si>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</si>
  <si>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</si>
  <si>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</si>
  <si>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</si>
  <si>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</si>
  <si>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</si>
  <si>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</si>
  <si>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</si>
  <si>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</si>
  <si>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</si>
  <si>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</si>
  <si>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</si>
  <si>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</si>
  <si>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</si>
  <si>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</si>
  <si>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</si>
  <si>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</si>
  <si>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</si>
  <si>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</si>
  <si>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</si>
  <si>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</si>
  <si>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</si>
  <si>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</si>
  <si>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</si>
  <si>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</si>
  <si>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</si>
  <si>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</si>
  <si>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</si>
  <si>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</si>
  <si>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</si>
  <si>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</si>
  <si>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</si>
  <si>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</si>
  <si>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</si>
  <si>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</si>
  <si>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</si>
  <si>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</si>
  <si>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</si>
  <si>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</si>
  <si>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</si>
  <si>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</si>
  <si>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</si>
  <si>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</si>
  <si>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</si>
  <si>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</si>
  <si>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</si>
  <si>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</si>
  <si>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</si>
  <si>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</si>
  <si>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</si>
  <si>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</si>
  <si>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</si>
  <si>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</si>
  <si>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</si>
  <si>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</si>
  <si>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</si>
  <si>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</si>
  <si>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</si>
  <si>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</si>
  <si>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</si>
  <si>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</si>
  <si>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</si>
  <si>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</si>
  <si>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</si>
  <si>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</si>
  <si>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</si>
  <si>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</si>
  <si>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</si>
  <si>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</si>
  <si>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</si>
  <si>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</si>
  <si>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</si>
  <si>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</si>
  <si>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</si>
  <si>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</si>
  <si>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</si>
  <si>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</si>
  <si>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</si>
  <si>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</si>
  <si>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</si>
  <si>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</si>
  <si>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</si>
  <si>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</si>
  <si>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</si>
  <si>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</si>
  <si>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</si>
  <si>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</si>
  <si>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</si>
  <si>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</si>
  <si>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</si>
  <si>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</si>
  <si>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</si>
  <si>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</si>
  <si>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</si>
  <si>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</si>
  <si>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</si>
  <si>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</si>
  <si>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</si>
  <si>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</si>
  <si>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</si>
  <si>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</si>
  <si>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</si>
  <si>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</si>
  <si>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</si>
  <si>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</si>
  <si>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</si>
  <si>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</si>
  <si>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</si>
  <si>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</si>
  <si>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</si>
  <si>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</si>
  <si>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</si>
  <si>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</si>
  <si>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</si>
  <si>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</si>
  <si>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</si>
  <si>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</si>
  <si>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</si>
  <si>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</si>
  <si>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</si>
  <si>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</si>
  <si>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</si>
  <si>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</si>
  <si>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</si>
  <si>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</si>
  <si>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</si>
  <si>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</si>
  <si>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</si>
  <si>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</si>
  <si>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</si>
  <si>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</si>
  <si>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</si>
  <si>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</si>
  <si>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</si>
  <si>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</si>
  <si>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</si>
  <si>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</si>
  <si>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</si>
  <si>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</si>
  <si>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</si>
  <si>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</si>
  <si>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</si>
  <si>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</si>
  <si>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</si>
  <si>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</si>
  <si>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</si>
  <si>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</si>
  <si>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</si>
  <si>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</si>
  <si>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</si>
  <si>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</si>
  <si>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</si>
  <si>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</si>
  <si>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</si>
  <si>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</si>
  <si>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</si>
  <si>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</si>
  <si>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</si>
  <si>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</si>
  <si>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</si>
  <si>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</si>
  <si>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</si>
  <si>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</si>
  <si>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</si>
  <si>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</si>
  <si>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</si>
  <si>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</si>
  <si>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</si>
  <si>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</si>
  <si>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</si>
  <si>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</si>
  <si>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</si>
  <si>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</si>
  <si>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</si>
  <si>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</si>
  <si>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</si>
  <si>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</si>
  <si>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</si>
  <si>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</si>
  <si>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</si>
  <si>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</si>
  <si>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</si>
  <si>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</si>
  <si>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</si>
  <si>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</si>
  <si>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</si>
  <si>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</si>
  <si>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</si>
  <si>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</si>
  <si>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</si>
  <si>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</si>
  <si>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</si>
  <si>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</si>
  <si>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</si>
  <si>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</si>
  <si>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</si>
  <si>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</si>
  <si>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</si>
  <si>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</si>
  <si>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</si>
  <si>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</si>
  <si>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</si>
  <si>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</si>
  <si>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</si>
  <si>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</si>
  <si>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</si>
  <si>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</si>
  <si>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</si>
  <si>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</si>
  <si>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</si>
  <si>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</si>
  <si>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</si>
  <si>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</si>
  <si>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</si>
  <si>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</si>
  <si>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</si>
  <si>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</si>
  <si>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</si>
  <si>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</si>
  <si>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</si>
  <si>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</si>
  <si>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</si>
  <si>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</si>
  <si>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</si>
  <si>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</si>
  <si>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</si>
  <si>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</si>
  <si>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</si>
  <si>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</si>
  <si>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</si>
  <si>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</si>
  <si>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</si>
  <si>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</si>
  <si>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</si>
  <si>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</si>
  <si>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</si>
  <si>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</si>
  <si>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</si>
  <si>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</si>
  <si>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</si>
  <si>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</si>
  <si>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</si>
  <si>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</si>
  <si>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</si>
  <si>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</si>
  <si>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</si>
  <si>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</si>
  <si>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</si>
  <si>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</si>
  <si>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</si>
  <si>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</si>
  <si>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</si>
  <si>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</si>
  <si>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</si>
  <si>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</si>
  <si>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</si>
  <si>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</si>
  <si>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</si>
  <si>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</si>
  <si>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</si>
  <si>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</si>
  <si>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</si>
  <si>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</si>
  <si>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</si>
  <si>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</si>
  <si>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</si>
  <si>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</si>
  <si>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</si>
  <si>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</si>
  <si>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</si>
  <si>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</si>
  <si>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</si>
  <si>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</si>
  <si>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</si>
  <si>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</si>
  <si>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</si>
  <si>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</si>
  <si>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</si>
  <si>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</si>
  <si>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</si>
  <si>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</si>
  <si>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</si>
  <si>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</si>
  <si>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</si>
  <si>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</si>
  <si>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</si>
  <si>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</si>
  <si>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</si>
  <si>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</si>
  <si>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</si>
  <si>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</si>
  <si>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</si>
  <si>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</si>
  <si>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</si>
  <si>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</si>
  <si>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</si>
  <si>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</si>
  <si>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</si>
  <si>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</si>
  <si>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</si>
  <si>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</si>
  <si>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</si>
  <si>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</si>
  <si>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</si>
  <si>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</si>
  <si>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</si>
  <si>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</si>
  <si>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</si>
  <si>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</si>
  <si>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</si>
  <si>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</si>
  <si>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</si>
  <si>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</si>
  <si>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</si>
  <si>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</si>
  <si>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</si>
  <si>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</si>
  <si>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</si>
  <si>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</si>
  <si>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</si>
  <si>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</si>
  <si>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</si>
  <si>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</si>
  <si>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</si>
  <si>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</si>
  <si>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</si>
  <si>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</si>
  <si>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</si>
  <si>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</si>
  <si>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</si>
  <si>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</si>
  <si>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</si>
  <si>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</si>
  <si>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</si>
  <si>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</si>
  <si>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</si>
  <si>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</si>
  <si>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</si>
  <si>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</si>
  <si>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</si>
  <si>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</si>
  <si>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</si>
  <si>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</si>
  <si>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</si>
  <si>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</si>
  <si>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</si>
  <si>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</si>
  <si>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</si>
  <si>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</si>
  <si>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</si>
  <si>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</si>
  <si>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</si>
  <si>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</si>
  <si>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</si>
  <si>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</si>
  <si>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</si>
  <si>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</si>
  <si>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</si>
  <si>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</si>
  <si>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</si>
  <si>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</si>
  <si>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</si>
  <si>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</si>
  <si>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</si>
  <si>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</si>
  <si>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</si>
  <si>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</si>
  <si>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</si>
  <si>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</si>
  <si>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</si>
  <si>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</si>
  <si>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</si>
  <si>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</si>
  <si>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</si>
  <si>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</si>
  <si>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</si>
  <si>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</si>
  <si>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</si>
  <si>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</si>
  <si>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</si>
  <si>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</si>
  <si>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</si>
  <si>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</si>
  <si>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</si>
  <si>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</si>
  <si>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</si>
  <si>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</si>
  <si>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</si>
  <si>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</si>
  <si>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</si>
  <si>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</si>
  <si>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</si>
  <si>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</si>
  <si>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</si>
  <si>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</si>
  <si>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</si>
  <si>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</si>
  <si>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</si>
  <si>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</si>
  <si>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</si>
  <si>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</si>
  <si>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</si>
  <si>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</si>
  <si>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</si>
  <si>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</si>
  <si>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</si>
  <si>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</si>
  <si>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</si>
  <si>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</si>
  <si>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</si>
  <si>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</si>
  <si>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</si>
  <si>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</si>
  <si>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</si>
  <si>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</si>
  <si>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</si>
  <si>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</si>
  <si>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</si>
  <si>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</si>
  <si>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</si>
  <si>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</si>
  <si>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</si>
  <si>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</si>
  <si>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</si>
  <si>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</si>
  <si>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</si>
  <si>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</si>
  <si>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</si>
  <si>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</si>
  <si>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</si>
  <si>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</si>
  <si>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</si>
  <si>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</si>
  <si>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</si>
  <si>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</si>
  <si>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</si>
  <si>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</si>
  <si>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</si>
  <si>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</si>
  <si>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</si>
  <si>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</si>
  <si>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</si>
  <si>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</si>
  <si>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</si>
  <si>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</si>
  <si>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</si>
  <si>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</si>
  <si>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</si>
  <si>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</si>
  <si>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</si>
  <si>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</si>
  <si>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</si>
  <si>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</si>
  <si>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</si>
  <si>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</si>
  <si>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</si>
  <si>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</si>
  <si>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</si>
  <si>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</si>
  <si>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</si>
  <si>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</si>
  <si>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</si>
  <si>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</si>
  <si>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</si>
  <si>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</si>
  <si>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</si>
  <si>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</si>
  <si>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</si>
  <si>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</si>
  <si>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</si>
  <si>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</si>
  <si>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</si>
  <si>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</si>
  <si>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</si>
  <si>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</si>
  <si>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</si>
  <si>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</si>
  <si>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</si>
  <si>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</si>
  <si>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</si>
  <si>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</si>
  <si>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</si>
  <si>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</si>
  <si>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</si>
  <si>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</si>
  <si>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</si>
  <si>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</si>
  <si>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</si>
  <si>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</si>
  <si>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</si>
  <si>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</si>
  <si>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</si>
  <si>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</si>
  <si>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</si>
  <si>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</si>
  <si>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</si>
  <si>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</si>
  <si>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</si>
  <si>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</si>
  <si>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</si>
  <si>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</si>
  <si>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</si>
  <si>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</si>
  <si>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</si>
  <si>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</si>
  <si>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</si>
  <si>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</si>
  <si>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</si>
  <si>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</si>
  <si>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</si>
  <si>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</si>
  <si>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</si>
  <si>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</si>
  <si>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</si>
  <si>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</si>
  <si>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</si>
  <si>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</si>
  <si>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</si>
  <si>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</si>
  <si>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</si>
  <si>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</si>
  <si>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</si>
  <si>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</si>
  <si>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</si>
  <si>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</si>
  <si>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</si>
  <si>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</si>
  <si>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</si>
  <si>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</si>
  <si>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</si>
  <si>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</si>
  <si>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</si>
  <si>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</si>
  <si>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</si>
  <si>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</si>
  <si>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</si>
  <si>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</si>
  <si>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</si>
  <si>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</si>
  <si>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</si>
  <si>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</si>
  <si>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</si>
  <si>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</si>
  <si>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</si>
  <si>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</si>
  <si>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</si>
  <si>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</si>
  <si>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</si>
  <si>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</si>
  <si>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</si>
  <si>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</si>
  <si>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</si>
  <si>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</si>
  <si>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</si>
  <si>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</si>
  <si>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</si>
  <si>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</si>
  <si>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</si>
  <si>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</si>
  <si>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</si>
  <si>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</si>
  <si>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</si>
  <si>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</si>
  <si>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</si>
  <si>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</si>
  <si>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</si>
  <si>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</si>
  <si>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</si>
  <si>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</si>
  <si>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</si>
  <si>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</si>
  <si>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</si>
  <si>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</si>
  <si>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</si>
  <si>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</si>
  <si>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</si>
  <si>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</si>
  <si>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</si>
  <si>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</si>
  <si>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</si>
  <si>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</si>
  <si>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</si>
  <si>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</si>
  <si>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</si>
  <si>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</si>
  <si>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</si>
  <si>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</si>
  <si>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</si>
  <si>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</si>
  <si>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</si>
  <si>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</si>
  <si>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</si>
  <si>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</si>
  <si>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</si>
  <si>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</si>
  <si>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</si>
  <si>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</si>
  <si>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</si>
  <si>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</si>
  <si>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</si>
  <si>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</si>
  <si>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</si>
  <si>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</si>
  <si>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</si>
  <si>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</si>
  <si>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</si>
  <si>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</si>
  <si>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</si>
  <si>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</si>
  <si>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</si>
  <si>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</si>
  <si>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</si>
  <si>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</si>
  <si>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</si>
  <si>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</si>
  <si>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</si>
  <si>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</si>
  <si>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</si>
  <si>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</si>
  <si>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</si>
  <si>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</si>
  <si>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</si>
  <si>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</si>
  <si>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</si>
  <si>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</si>
  <si>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</si>
  <si>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</si>
  <si>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</si>
  <si>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</si>
  <si>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</si>
  <si>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</si>
  <si>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</si>
  <si>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</si>
  <si>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</si>
  <si>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</si>
  <si>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</si>
  <si>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</si>
  <si>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</si>
  <si>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</si>
  <si>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</si>
  <si>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</si>
  <si>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</si>
  <si>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</si>
  <si>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</si>
  <si>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</si>
  <si>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</si>
  <si>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</si>
  <si>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</si>
  <si>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</si>
  <si>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</si>
  <si>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</si>
  <si>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</si>
  <si>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</si>
  <si>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</si>
  <si>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</si>
  <si>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</si>
  <si>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</si>
  <si>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</si>
  <si>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</si>
  <si>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</si>
  <si>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</si>
  <si>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</si>
  <si>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</si>
  <si>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</si>
  <si>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</si>
  <si>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</si>
  <si>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</si>
  <si>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</si>
  <si>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</si>
  <si>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</si>
  <si>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</si>
  <si>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</si>
  <si>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</si>
  <si>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</si>
  <si>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</si>
  <si>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</si>
  <si>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</si>
  <si>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</si>
  <si>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</si>
  <si>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</si>
  <si>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</si>
  <si>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</si>
  <si>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</si>
  <si>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</si>
  <si>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</si>
  <si>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</si>
  <si>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</si>
  <si>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</si>
  <si>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</si>
  <si>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</si>
  <si>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</si>
  <si>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</si>
  <si>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</si>
  <si>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</si>
  <si>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</si>
  <si>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</si>
  <si>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</si>
  <si>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</si>
  <si>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</si>
  <si>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</si>
  <si>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</si>
  <si>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</si>
  <si>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</si>
  <si>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</si>
  <si>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</si>
  <si>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</si>
  <si>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</si>
  <si>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</si>
  <si>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</si>
  <si>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</si>
  <si>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</si>
  <si>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</si>
  <si>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</si>
  <si>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</si>
  <si>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</si>
  <si>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</si>
  <si>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</si>
  <si>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</si>
  <si>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</si>
  <si>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</si>
  <si>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</si>
  <si>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</si>
  <si>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</si>
  <si>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</si>
  <si>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</si>
  <si>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</si>
  <si>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</si>
  <si>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</si>
  <si>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</si>
  <si>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</si>
  <si>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</si>
  <si>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</si>
  <si>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</si>
  <si>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</si>
  <si>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</si>
  <si>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</si>
  <si>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</si>
  <si>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</si>
  <si>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</si>
  <si>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</si>
  <si>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</si>
  <si>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</si>
  <si>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</si>
  <si>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</si>
  <si>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</si>
  <si>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</si>
  <si>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</si>
  <si>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</si>
  <si>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</si>
  <si>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</si>
  <si>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</si>
  <si>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</si>
  <si>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</si>
  <si>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</si>
  <si>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</si>
  <si>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</si>
  <si>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</si>
  <si>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</si>
  <si>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</si>
  <si>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</si>
  <si>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</si>
  <si>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</si>
  <si>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</si>
  <si>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</si>
  <si>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</si>
  <si>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</si>
  <si>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</si>
  <si>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</si>
  <si>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</si>
  <si>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</si>
  <si>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</si>
  <si>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</si>
  <si>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</si>
  <si>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</si>
  <si>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</si>
  <si>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</si>
  <si>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</si>
  <si>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</si>
  <si>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</si>
  <si>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</si>
  <si>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</si>
  <si>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</si>
  <si>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</si>
  <si>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</si>
  <si>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</si>
  <si>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</si>
  <si>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</si>
  <si>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</si>
  <si>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</si>
  <si>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</si>
  <si>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</si>
  <si>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</si>
  <si>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</si>
  <si>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</si>
  <si>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</si>
  <si>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</si>
  <si>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</si>
  <si>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</si>
  <si>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</si>
  <si>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</si>
  <si>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</si>
  <si>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</si>
  <si>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</si>
  <si>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</si>
  <si>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</si>
  <si>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</si>
  <si>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</si>
  <si>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</si>
  <si>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</si>
  <si>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</si>
  <si>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</si>
  <si>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</si>
  <si>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</si>
  <si>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</si>
  <si>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</si>
  <si>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</si>
  <si>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</si>
  <si>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</si>
  <si>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</si>
  <si>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</si>
  <si>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</si>
  <si>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</si>
  <si>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</si>
  <si>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</si>
  <si>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</si>
  <si>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</si>
  <si>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</si>
  <si>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</si>
  <si>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</si>
  <si>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</si>
  <si>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</si>
  <si>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</si>
  <si>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</si>
  <si>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</si>
  <si>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</si>
  <si>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</si>
  <si>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</si>
  <si>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</si>
  <si>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</si>
  <si>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</si>
  <si>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</si>
  <si>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</si>
  <si>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</si>
  <si>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</si>
  <si>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</si>
  <si>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</si>
  <si>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</si>
  <si>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</si>
  <si>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</si>
  <si>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</si>
  <si>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</si>
  <si>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</si>
  <si>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</si>
  <si>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</si>
  <si>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</si>
  <si>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</si>
  <si>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</si>
  <si>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</si>
  <si>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</si>
  <si>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</si>
  <si>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</si>
  <si>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</si>
  <si>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</si>
  <si>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</si>
  <si>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</si>
  <si>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</si>
  <si>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</si>
  <si>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</si>
  <si>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</si>
  <si>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</si>
  <si>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</si>
  <si>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</si>
  <si>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</si>
  <si>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</si>
  <si>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</si>
  <si>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</si>
  <si>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</si>
  <si>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</si>
  <si>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</si>
  <si>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</si>
  <si>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</si>
  <si>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</si>
  <si>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</si>
  <si>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</si>
  <si>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</si>
  <si>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</si>
  <si>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</si>
  <si>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</si>
  <si>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</si>
  <si>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</si>
  <si>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</si>
  <si>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</si>
  <si>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</si>
  <si>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</si>
  <si>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</si>
  <si>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</si>
  <si>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</si>
  <si>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</si>
  <si>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</si>
  <si>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</si>
  <si>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</si>
  <si>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</si>
  <si>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</si>
  <si>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</si>
  <si>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</si>
  <si>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</si>
  <si>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</si>
  <si>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</si>
  <si>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</si>
  <si>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</si>
  <si>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</si>
  <si>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</si>
  <si>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</si>
  <si>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</si>
  <si>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</si>
  <si>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</si>
  <si>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</si>
  <si>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</si>
  <si>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</si>
  <si>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</si>
  <si>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</si>
  <si>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</si>
  <si>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</si>
  <si>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</si>
  <si>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</si>
  <si>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</si>
  <si>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</si>
  <si>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</si>
  <si>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</si>
  <si>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</si>
  <si>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</si>
  <si>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</si>
  <si>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</si>
  <si>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</si>
  <si>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</si>
  <si>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</si>
  <si>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</si>
  <si>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</si>
  <si>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</si>
  <si>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</si>
  <si>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</si>
  <si>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</si>
  <si>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</si>
  <si>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</si>
  <si>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</si>
  <si>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</si>
  <si>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</si>
  <si>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</si>
  <si>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</si>
  <si>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</si>
  <si>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</si>
  <si>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</si>
  <si>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</si>
  <si>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</si>
  <si>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</si>
  <si>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</si>
  <si>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</si>
  <si>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</si>
  <si>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</si>
  <si>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</si>
  <si>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</si>
  <si>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</si>
  <si>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</si>
  <si>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</si>
  <si>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</si>
  <si>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</si>
  <si>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</si>
  <si>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</si>
  <si>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</si>
  <si>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</si>
  <si>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</si>
  <si>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</si>
  <si>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</si>
  <si>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</si>
  <si>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</si>
  <si>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</si>
  <si>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</si>
  <si>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</si>
  <si>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</si>
  <si>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</si>
  <si>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</si>
  <si>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</si>
  <si>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</si>
  <si>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</si>
  <si>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</si>
  <si>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</si>
  <si>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</si>
  <si>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</si>
  <si>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</si>
  <si>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</si>
  <si>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</si>
  <si>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</si>
  <si>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</si>
  <si>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</si>
  <si>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</si>
  <si>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</si>
  <si>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</si>
  <si>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</si>
  <si>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</si>
  <si>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</si>
  <si>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</si>
  <si>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</si>
  <si>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</si>
  <si>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</si>
  <si>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</si>
  <si>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</si>
  <si>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</si>
  <si>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</si>
  <si>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</si>
  <si>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</si>
  <si>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</si>
  <si>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</si>
  <si>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</si>
  <si>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</si>
  <si>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</si>
  <si>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</si>
  <si>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</si>
  <si>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</si>
  <si>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</si>
  <si>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</si>
  <si>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</si>
  <si>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</si>
  <si>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</si>
  <si>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</si>
  <si>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</si>
  <si>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</si>
  <si>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</si>
  <si>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</si>
  <si>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</si>
  <si>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</si>
  <si>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</si>
  <si>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</si>
  <si>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</si>
  <si>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</si>
  <si>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</si>
  <si>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</si>
  <si>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</si>
  <si>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</si>
  <si>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</si>
  <si>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</si>
  <si>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</si>
  <si>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</si>
  <si>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</si>
  <si>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</si>
  <si>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</si>
  <si>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</si>
  <si>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</si>
  <si>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</si>
  <si>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</si>
  <si>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</si>
  <si>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</si>
  <si>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</si>
  <si>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</si>
  <si>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</si>
  <si>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</si>
  <si>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</si>
  <si>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</si>
  <si>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</si>
  <si>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</si>
  <si>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</si>
  <si>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</si>
  <si>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</si>
  <si>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</si>
  <si>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</si>
  <si>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</si>
  <si>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</si>
  <si>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</si>
  <si>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</si>
  <si>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</si>
  <si>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</si>
  <si>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</si>
  <si>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</si>
  <si>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</si>
  <si>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</si>
  <si>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</si>
  <si>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</si>
  <si>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</si>
  <si>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</si>
  <si>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</si>
  <si>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</si>
  <si>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</si>
  <si>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</si>
  <si>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</si>
  <si>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</si>
  <si>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</si>
  <si>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</si>
  <si>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</si>
  <si>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</si>
  <si>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</si>
  <si>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</si>
  <si>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</si>
  <si>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</si>
  <si>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</si>
  <si>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</si>
  <si>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</si>
  <si>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</si>
  <si>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</si>
  <si>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</si>
  <si>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</si>
  <si>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</si>
  <si>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</si>
  <si>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</si>
  <si>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</si>
  <si>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</si>
  <si>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</si>
  <si>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</si>
  <si>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</si>
  <si>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</si>
  <si>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</si>
  <si>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</si>
  <si>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</si>
  <si>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</si>
  <si>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</si>
  <si>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</si>
  <si>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</si>
  <si>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</si>
  <si>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</si>
  <si>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</si>
  <si>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</si>
  <si>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</si>
  <si>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</si>
  <si>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</si>
  <si>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</si>
  <si>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</si>
  <si>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</si>
  <si>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</si>
  <si>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</si>
  <si>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</si>
  <si>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</si>
  <si>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</si>
  <si>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</si>
  <si>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</si>
  <si>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</si>
  <si>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</si>
  <si>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</si>
  <si>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</si>
  <si>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</si>
  <si>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</si>
  <si>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</si>
  <si>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</si>
  <si>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</si>
  <si>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</si>
  <si>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</si>
  <si>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</si>
  <si>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</si>
  <si>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</si>
  <si>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</si>
  <si>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</si>
  <si>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</si>
  <si>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</si>
  <si>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</si>
  <si>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</si>
  <si>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</si>
  <si>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</si>
  <si>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</si>
  <si>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</si>
  <si>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</si>
  <si>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</si>
  <si>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</si>
  <si>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</si>
  <si>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</si>
  <si>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</si>
  <si>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</si>
  <si>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</si>
  <si>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</si>
  <si>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</si>
  <si>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</si>
  <si>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</si>
  <si>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</si>
  <si>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</si>
  <si>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</si>
  <si>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</si>
  <si>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</si>
  <si>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</si>
  <si>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</si>
  <si>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</si>
  <si>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</si>
  <si>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</si>
  <si>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</si>
  <si>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</si>
  <si>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</si>
  <si>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</si>
  <si>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</si>
  <si>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</si>
  <si>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</si>
  <si>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</si>
  <si>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</si>
  <si>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</si>
  <si>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</si>
  <si>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</si>
  <si>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</si>
  <si>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</si>
  <si>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</si>
  <si>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</si>
  <si>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</si>
  <si>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</si>
  <si>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</si>
  <si>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</si>
  <si>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</si>
  <si>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</si>
  <si>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</si>
  <si>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</si>
  <si>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</si>
  <si>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</si>
  <si>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</si>
  <si>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</si>
  <si>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</si>
  <si>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</si>
  <si>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</si>
  <si>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</si>
  <si>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</si>
  <si>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</si>
  <si>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</si>
  <si>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</si>
  <si>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</si>
  <si>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</si>
  <si>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</si>
  <si>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</si>
  <si>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</si>
  <si>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</si>
  <si>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</si>
  <si>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</si>
  <si>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</si>
  <si>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</si>
  <si>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</si>
  <si>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</si>
  <si>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</si>
  <si>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</si>
  <si>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</si>
  <si>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</si>
  <si>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</si>
  <si>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</si>
  <si>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</si>
  <si>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</si>
  <si>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</si>
  <si>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</si>
  <si>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</si>
  <si>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</si>
  <si>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</si>
  <si>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</si>
  <si>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</si>
  <si>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</si>
  <si>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</si>
  <si>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</si>
  <si>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</si>
  <si>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</si>
  <si>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</si>
  <si>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</si>
  <si>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</si>
  <si>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</si>
  <si>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</si>
  <si>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</si>
  <si>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</si>
  <si>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</si>
  <si>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</si>
  <si>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</si>
  <si>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</si>
  <si>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</si>
  <si>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</si>
  <si>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</si>
  <si>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</si>
  <si>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</si>
  <si>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</si>
  <si>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</si>
  <si>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</si>
  <si>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</si>
  <si>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</si>
  <si>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</si>
  <si>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</si>
  <si>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</si>
  <si>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</si>
  <si>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</si>
  <si>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</si>
  <si>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</si>
  <si>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</si>
  <si>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</si>
  <si>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</si>
  <si>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</si>
  <si>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</si>
  <si>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</si>
  <si>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</si>
  <si>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</si>
  <si>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</si>
  <si>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</si>
  <si>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</si>
  <si>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</si>
  <si>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</si>
  <si>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</si>
  <si>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</si>
  <si>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</si>
  <si>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</si>
  <si>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</si>
  <si>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</si>
  <si>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</si>
  <si>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</si>
  <si>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</si>
  <si>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</si>
  <si>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</si>
  <si>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</si>
  <si>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</si>
  <si>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</si>
  <si>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</si>
  <si>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</si>
  <si>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</si>
  <si>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</si>
  <si>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</si>
  <si>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</si>
  <si>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</si>
  <si>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</si>
  <si>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</si>
  <si>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</si>
  <si>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</si>
  <si>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</si>
  <si>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</si>
  <si>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</si>
  <si>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</si>
  <si>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</si>
  <si>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</si>
  <si>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</si>
  <si>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</si>
  <si>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</si>
  <si>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</si>
  <si>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</si>
  <si>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</si>
  <si>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</si>
  <si>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</si>
  <si>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</si>
  <si>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</si>
  <si>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</si>
  <si>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</si>
  <si>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</si>
  <si>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PCM-20251202-00001182</t>
  </si>
  <si>
    <t xml:space="preserve">EM team need 40 min </t>
  </si>
  <si>
    <t>TT-20251202-01210</t>
  </si>
  <si>
    <t>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</si>
</sst>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330.73351944444585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6.1482407407311257E-2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5.866990741196787E-2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45993.681945254626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45993.681945254626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45993.681945254626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45993.681945254626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45993.681945254626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45993.681945254626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45993.681945254626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45993.681945254626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45993.681945254626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45993.681945254626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45993.681945254626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45993.681945254626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45993.681945254626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45993.681945254626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45993.681945254626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45993.681945254626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45993.681945254626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45993.681945254626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45993.681945254626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45993.681945254626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45993.681945254626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45993.681945254626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45993.681945254626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45993.681945254626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45993.681945254626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45993.681945254626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45993.681945254626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45993.681945254626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45993.681945254626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45993.681945254626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45993.681945254626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45993.681945254626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45993.681945254626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45993.681945254626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45993.681945254626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45993.681945254626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45993.681945254626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45993.681945254626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45993.681945254626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45993.681945254626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45993.681945254626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45993.681945254626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45993.681945254626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45993.681945254626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45993.681945254626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45993.681945254626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45993.681945254626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45993.681945254626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45993.681945254626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45993.681945254626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45993.681945254626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45993.681945254626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45993.681945254626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45993.681945254626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45993.681945254626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45993.681945254626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45993.681945254626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45993.681945254626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45993.681945254626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45993.681945254626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45993.681945254626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45993.681945254626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45993.681945254626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45993.681945254626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45993.681945254626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45993.681945254626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45993.681945254626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45993.681945254626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45993.681945254626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45993.681945254626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45993.681945254626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45993.681945254626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45993.681945254626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45993.681945254626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45993.681945254626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45993.681945254626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45993.681945254626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45993.681945254626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45993.681945254626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45993.681945254626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45993.681945254626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45993.681945254626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45993.681945254626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45993.681945254626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45993.681945254626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45993.681945254626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45993.681945254626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45993.681945254626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45993.681945254626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45993.681945254626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45993.681945254626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45993.681945254626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45993.681945254626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45993.681945254626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45993.681945254626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45993.681945254626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45993.681945254626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45993.681945254626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45993.681945254626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45993.681945254626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45993.681945254626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45993.681945254626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45993.681945254626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45993.681945254626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45993.681945254626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45993.681945254626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45993.681945254626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45993.681945254626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45993.681945254626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45993.681945254626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45993.681945254626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45993.681945254626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45993.681945254626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45993.681945254626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45993.681945254626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45993.681945254626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45993.681945254626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45993.681945254626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45993.681945254626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45993.681945254626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45993.681945254626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45993.681945254626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45993.681945254626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45993.681945254626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45993.681945254626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45993.681945254626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45993.681945254626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45993.681945254626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45993.681945254626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45993.681945254626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45993.681945254626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45993.681945254626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45993.681945254626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45993.681945254626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45993.681945254626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45993.681945254626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45993.681945254626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45993.681945254626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45993.681945254626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45993.681945254626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45993.681945254626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45993.681945254626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45993.681945254626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45993.681945254626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45993.681945254626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45993.681945254626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45993.681945254626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45993.681945254626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45993.681945254626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45993.681945254626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45993.681945254626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45993.681945254626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45993.681945254626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45993.681945254626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45993.681945254626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45993.681945254626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45993.681945254626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45993.681945254626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45993.681945254626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45993.681945254626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45993.681945254626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45993.681945254626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45993.681945254626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45993.681945254626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45993.681945254626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45993.681945254626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45993.681945254626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45993.681945254626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45993.681945254626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45993.681945254626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45993.681945254626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45993.681945254626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45993.681945254626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45993.681945254626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45993.681945254626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45993.681945254626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45993.681945254626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45993.681945254626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45993.681945254626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45993.681945254626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45993.681945254626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45993.681945254626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45993.681945254626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45993.681945254626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45993.681945254626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45993.681945254626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45993.681945254626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45993.681945254626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45993.681945254626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45993.681945254626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45993.681945254626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45993.681945254626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45993.681945254626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45993.681945254626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45993.681945254626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45993.681945254626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45993.681945254626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45993.681945254626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45993.681945254626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45993.681945254626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45993.681945254626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45993.681945254626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45993.681945254626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45993.681945254626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45993.681945254626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45993.681945254626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45993.681945254626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45993.681945254626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168.68210740741051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9.2945263888905174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45993.681945370372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45993.681945370372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45993.681945370372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45993.681945370372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45993.681945370372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45993.681945370372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45993.681945370372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45993.681945370372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45993.681945370372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45993.681945370372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45993.681945370372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45993.681945370372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45993.681945370372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45993.681945370372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45993.681945370372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45993.681945370372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45993.681945370372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45993.681945370372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45993.681945370372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45993.681945370372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45993.681945370372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45993.681945370372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45993.681945370372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45993.681945370372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45993.681945370372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45993.681945370372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45993.681945370372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45993.681945370372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45993.681945370372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45993.681945370372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45993.681945370372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45993.681945370372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45993.681945370372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45993.681945370372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45993.681945370372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45993.681945370372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45993.681945370372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45993.681945370372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45993.681945370372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45993.681945370372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45993.681945370372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45993.681945370372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45993.681945370372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45993.681945370372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45993.681945370372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45993.681945370372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45993.681945370372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45993.681945370372</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45993.681945370372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45993.681945370372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45993.681945370372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45993.681945370372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45993.681945370372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45993.681945370372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45993.681945370372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45993.681945370372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45993.681945370372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45993.681945370372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45993.681945370372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45993.681945370372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45993.681945370372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45993.681945370372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45993.681945370372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45993.681945370372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45993.681945370372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45993.681945370372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45993.681945370372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45993.681945370372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45993.681945370372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45993.681945370372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45993.681945370372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45993.681945370372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45993.681945370372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45993.681945370372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45993.681945370372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45993.681945370372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45993.681945370372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45993.681945370372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45993.681945370372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45993.681945370372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45993.681945370372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45993.681945370372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45993.681945370372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45993.681945370372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45993.681945370372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45993.681945370372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45993.681945370372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45993.681945370372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45993.681945370372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45993.681945370372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45993.681945370372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45993.681945370372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45993.681945370372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45993.681945370372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45993.681945370372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45993.681945370372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45993.681945370372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45993.681945370372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45993.681945370372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45993.681945370372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45993.681945370372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45993.681945370372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45993.681945370372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45993.681945370372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45993.681945370372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45993.681945370372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45993.681945370372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45993.681945370372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45993.681945370372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45993.681945370372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45993.681945370372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45993.681945370372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45993.681945370372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45993.681945370372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45993.681945370372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45993.681945370372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45993.681945370372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45993.681945370372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45993.681945370372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45993.681945370372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45993.681945370372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45993.681945370372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45993.681945370372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45993.681945370372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45993.681945370372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45993.681945370372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45993.681945370372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45993.681945370372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45993.681945370372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45993.681945370372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45993.681945370372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45993.681945370372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45993.681945370372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45993.681945370372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45993.681945370372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45993.681945370372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45993.681945370372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45993.681945370372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45993.681945370372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45993.681945370372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45993.681945370372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45993.681945370372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45993.681945370372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45993.681945370372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45993.681945370372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45993.681945370372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45993.681945370372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45993.681945370372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45993.681945370372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45993.681945370372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45993.681945370372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45993.681945370372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45993.681945370372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45993.681945370372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45993.681945370372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45993.681945370372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45993.681945370372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45993.681945370372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45993.681945370372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45993.681945370372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45993.681945370372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45993.681945370372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45993.681945370372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45993.681945370372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45993.681945370372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45993.681945370372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45993.681945370372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45993.681945370372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45993.681945370372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45993.681945370372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45993.681945370372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45993.681945370372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45993.681945370372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45993.681945370372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45993.681945370372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45993.681945370372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45993.681945370372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45993.681945370372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45993.681945370372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45993.681945370372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45993.681945370372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45993.681945370372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45993.681945370372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45993.681945370372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45993.681945370372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45993.681945370372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45993.681945370372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45993.681945370372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45993.681945370372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45993.681945370372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45993.681945370372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45993.681945370372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45993.681945370372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45993.681945370372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45993.681945370372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45993.681945370372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45993.681945370372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45993.681945370372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45993.681945370372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45993.681945370372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45993.681945370372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45993.681945370372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45993.681945370372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45993.681945370372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45993.681945370372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45993.681945370372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45993.681945370372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45993.681945370372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45993.681945370372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45993.681945370372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45993.681945370372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45993.681945370372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45993.681945370372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45993.681945370372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45993.681945370372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45993.681945370372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45993.681945370372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45993.681945370372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45993.681945370372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45993.681945370372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45993.681945370372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45993.681945370372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45993.681945370372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45993.681945370372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45993.681945370372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45993.681945370372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45993.681945370372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45993.681945370372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45993.681945370372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45993.681945370372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45993.681945370372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45993.681945370372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45993.681945370372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45993.681945370372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45993.681945370372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45993.681945370372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45993.681945370372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45993.681945370372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45993.681945370372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45993.681945370372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45993.681945370372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45993.681945370372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45993.681945370372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45993.681945370372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45993.681945370372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45993.681945370372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45993.681945370372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45993.681945370372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45993.681945370372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45993.681945370372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45993.681945370372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45993.681945370372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45993.681945370372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45993.681945370372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45993.681945370372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45993.681945370372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45993.681945370372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45993.681945370372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45993.681945370372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45993.681945370372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45993.681945370372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45993.681945370372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45993.681945370372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45993.681945370372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45993.681945370372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45993.681945370372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45993.681945370372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45993.681945370372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45993.681945370372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45993.681945370372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45993.681945370372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45993.681945370372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45993.681945370372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45993.681945370372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45993.681945370372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45993.681945370372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45993.681945370372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45993.681945370372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45993.681945370372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45993.681945370372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45993.681945370372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45993.681945370372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45993.681945370372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45993.681945370372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45993.681945370372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45993.681945370372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45993.681945370372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45993.681945370372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45993.681945370372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45993.681945370372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45993.681945370372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45993.681945370372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45993.681945370372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45993.681945370372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45993.681945370372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45993.681945370372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45993.681945370372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45993.681945370372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45993.681945370372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45993.681945370372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45993.681945370372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45993.681945370372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45993.681945370372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45993.681945370372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45993.681945370372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45993.681945370372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45993.681945370372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45993.681945370372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45993.681945370372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45993.681945370372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45993.681945370372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45993.681945370372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45993.681945370372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45993.681945370372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45993.681945370372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45993.681945370372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45993.681945370372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45993.681945370372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45993.681945370372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45993.681945370372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45993.681945370372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45993.681945370372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45993.681945370372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45993.681945370372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45993.681945370372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45993.681945370372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45993.681945370372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45993.681945370372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45993.681945370372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45993.681945370372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45993.681945370372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45993.681945370372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45993.681945370372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45993.681945370372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45993.681945370372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45993.681945370372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45993.681945370372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45993.681945370372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45993.681945370372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45993.681945370372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45993.681945370372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45993.681945370372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45993.681945370372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45993.681945370372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45993.681945370372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45993.681945370372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45993.681945370372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45993.681945370372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45993.681945370372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45993.681945370372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45993.681945370372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45993.681945370372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45993.681945370372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45993.681945370372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45993.681945370372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45993.681945370372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45993.681945370372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45993.681945370372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45993.681945370372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45993.681945370372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45993.681945370372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45993.681945370372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45993.681945370372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45993.681945370372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45993.681945370372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45993.681945370372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45993.681945370372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45993.681945370372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45993.681945370372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45993.681945370372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45993.681945370372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45993.681945370372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45993.681945370372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45993.681945370372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45993.681945370372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45993.681945370372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45993.681945370372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45993.681945370372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45993.681945370372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45993.681945370372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45993.681945370372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45993.681945370372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45993.681945370372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45993.681945370372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45993.681945370372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45993.681945370372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45993.681945370372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45993.681945370372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45993.681945370372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45993.681945370372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45993.681945370372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45993.681945370372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45993.681945370372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45993.681945370372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45993.681945370372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45993.681945370372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45993.681945370372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45993.681945370372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45993.681945370372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45993.681945370372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45993.681945370372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45993.681945370372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45993.681945370372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45993.681945370372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45993.681945370372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45993.681945370372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45993.681945370372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45993.681945370372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45993.681945370372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45993.681945370372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45993.681945370372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45993.681945370372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45993.681945370372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45993.681945370372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45993.681945370372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45993.681945370372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45993.681945370372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45993.681945370372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45993.681945370372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45993.681945370372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45993.681945370372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45993.681945370372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45993.681945370372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45993.681945370372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45993.681945370372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45993.681945370372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45993.681945370372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45993.681945370372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45993.681945370372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45993.681945370372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45993.681945370372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45993.681945370372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45993.681945370372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45993.681945370372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45993.681945370372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45993.681945370372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45993.681945370372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45993.681945370372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45993.681945370372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45993.681945370372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45993.681945370372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45993.681945370372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45993.681945370372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45993.681945370372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45993.681945370372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45993.681945370372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45993.681945370372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45993.681945370372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45993.681945370372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45993.681945370372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45993.681945370372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45993.681945370372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45993.681945370372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45993.681945370372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45993.681945370372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45993.681945370372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45993.681945370372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45993.681945370372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45993.681945370372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45993.681945370372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45993.681945370372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45993.681945370372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45993.681945370372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45993.681945370372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45993.681945370372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45993.681945370372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45993.681945370372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45993.681945370372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45993.681945370372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45993.681945370372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45993.681945370372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45993.681945370372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45993.681945370372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45993.681945370372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45993.681945370372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45993.681945370372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45993.681945370372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45993.681945370372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45993.681945370372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45993.681945370372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45993.681945370372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45993.681945370372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45993.681945370372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45993.681945370372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45993.681945370372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45993.681945370372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45993.681945370372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45993.681945370372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45993.681945370372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45993.681945370372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45993.681945370372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45993.681945370372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45993.681945370372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45993.681945370372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45993.681945370372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45993.681945370372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45993.681945370372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45993.681945370372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45993.681945370372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45993.681945370372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45993.681945370372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45993.681945370372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45993.681945370372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45993.681945370372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45993.681945370372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45993.681945370372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45993.681945370372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45993.681945370372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45993.681945370372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45993.681945370372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45993.681945370372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45993.681945370372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45993.681945370372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45993.681945370372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45993.681945370372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45993.681945370372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45993.681945370372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45993.681945370372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45993.681945370372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45993.681945370372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45993.681945370372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45993.681945370372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45993.681945370372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45993.681945370372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45993.681945370372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45993.681945370372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45993.681945370372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45993.681945370372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45993.681945370372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45993.681945370372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45993.681945370372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45993.681945370372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45993.681945370372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45993.681945370372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45993.681945370372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45993.681945370372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45993.681945370372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45993.681945370372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45993.681945370372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45993.681945370372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45993.681945370372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45993.681945370372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45993.681945370372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45993.681945370372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45993.681945370372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45993.681945370372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45993.681945370372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45993.681945370372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45993.681945370372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45993.681945370372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45993.681945370372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45993.681945370372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45993.681945370372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45993.681945370372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45993.681945370372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45993.681945370372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45993.681945370372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45993.681945370372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45993.681945370372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45993.681945370372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45993.681945370372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45993.681945370372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45993.681945370372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45993.681945370372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45993.681945370372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45993.681945370372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45993.681945370372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45993.681945370372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45993.681945370372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45993.681945370372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45993.681945370372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45993.681945370372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45993.681945370372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45993.681945370372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45993.681945370372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45993.681945370372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45993.681945370372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45993.681945370372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45993.681945370372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45993.681945370372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45993.681945370372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45993.681945370372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45993.681945370372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45993.681945370372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45993.681945370372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45993.681945370372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45993.681945370372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45993.681945370372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45993.681945370372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45993.681945370372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45993.681945370372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45993.681945370372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45993.681945370372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45993.681945370372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45993.681945370372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45993.681945370372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45993.681945370372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45993.681945370372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45993.681945370372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45993.681945370372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45993.681945370372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45993.681945370372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45993.681945370372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45993.681945370372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45993.681945370372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45993.681945370372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45993.681945370372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45993.681945370372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45993.681945370372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45993.681945370372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45993.681945370372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45993.681945370372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45993.681945370372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45993.681945370372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45993.681945370372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45993.681945370372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45993.681945370372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45993.681945370372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45993.681945370372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45993.681945370372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45993.681945370372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45993.681945370372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45993.681945370372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45993.681945370372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45993.681945370372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45993.681945370372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45993.681945370372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45993.681945370372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45993.681945370372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45993.681945370372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45993.681945370372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45993.681945370372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45993.681945370372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45993.681945370372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45993.681945370372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45993.681945370372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45993.681945370372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45993.681945370372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45993.681945370372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45993.681945370372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45993.681945370372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45993.681945370372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45993.681945370372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45993.681945370372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45993.681945370372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45993.681945370372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45993.681945370372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45993.681945370372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45993.681945370372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45993.681945370372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45993.681945370372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45993.681945370372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45993.681945370372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45993.681945370372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45993.681945370372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45993.681945370372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45993.681945370372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45993.681945370372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45993.681945370372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45993.681945370372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45993.681945370372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45993.681945370372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45993.681945370372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45993.681945370372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45993.681945370372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45993.681945370372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45993.681945370372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45993.681945370372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45993.681945370372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45993.681945370372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45993.681945370372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45993.681945370372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45993.681945370372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45993.681945370372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45993.681945370372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45993.681945370372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45993.681945370372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45993.681945370372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45993.681945370372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45993.681945370372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45993.681945370372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45993.681945370372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45993.681945370372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45993.681945370372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45993.681945370372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45993.681945370372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45993.681945370372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45993.681945370372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45993.681945370372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45993.681945370372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45993.681945370372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45993.681945370372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45993.681945370372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45993.681945370372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45993.681945370372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45993.681945370372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45993.681945370372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45993.681945370372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45993.681945370372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45993.681945370372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45993.681945370372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45993.681945370372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45993.681945370372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45993.681945370372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45993.681945370372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45993.681945370372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45993.681945370372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45993.681945370372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45993.681945370372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45993.681945370372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45993.681945370372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45993.681945370372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45993.681945370372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45993.681945370372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45993.681945370372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45993.681945370372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45993.681945370372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45993.681945370372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45993.681945370372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45993.681945370372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45993.681945370372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45993.681945370372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45993.681945370372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45993.681945370372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45993.681945370372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45993.681945370372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45993.681945370372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45993.681945370372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45993.681945370372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45993.681945370372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45993.681945370372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45993.681945370372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45993.681945370372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45993.681945370372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45993.681945370372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45993.681945370372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45993.681945370372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45993.681945370372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45993.681945370372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45993.681945370372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45993.681945370372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45993.681945370372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45993.681945370372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45993.681945370372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45993.681945370372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45993.681945370372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45993.681945370372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45993.681945370372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45993.681945370372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45993.681945370372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45993.681945370372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45993.681945370372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45993.681945370372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45993.681945370372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45993.681945370372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45993.681945370372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45993.681945370372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45993.681945370372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45993.681945370372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45993.681945370372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45993.681945370372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45993.681945370372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45993.681945370372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45993.681945370372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45993.681945370372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45993.681945370372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45993.681945370372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45993.681945370372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45993.681945370372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45993.681945370372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45993.681945370372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45993.681945370372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45993.681945370372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45993.681945370372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45993.681945370372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45993.681945370372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45993.681945370372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45993.681945370372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45993.681945370372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45993.681945370372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45993.681945370372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45993.681945370372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45993.681945370372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45993.681945370372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45993.681945370372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45993.681945370372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45993.681945370372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45993.681945370372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45993.681945370372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45993.681945370372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45993.681945370372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45993.681945370372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45993.681945370372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45993.681945370372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45993.681945370372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45993.681945370372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45993.681945370372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45993.681945370372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45993.681945370372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45993.681945370372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45993.681945370372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45993.681945370372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45993.681945370372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45993.681945370372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45993.681945370372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45993.681945370372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45993.681945370372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45993.681945370372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45993.681945370372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45993.681945370372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45993.681945370372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45993.681945370372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45993.681945370372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45993.681945370372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45993.681945370372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45993.681945370372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45993.681945370372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45993.681945370372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45993.681945370372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45993.681945370372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45993.681945370372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45993.681945370372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45993.681945370372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45993.681945370372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45993.681945370372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45993.681945370372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45993.681945370372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45993.681945370372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45993.681945370372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45993.681945370372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45993.681945370372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45993.681945370372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45993.681945370372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45993.681945370372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45993.681945370372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45993.681945370372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45993.681945370372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45993.681945370372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45993.681945370372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45993.681945370372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45993.681945370372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45993.681945370372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45993.681945370372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45993.681945370372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45993.681945370372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45993.681945370372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45993.681945370372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45993.681945370372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45993.681945370372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45993.681945370372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45993.681945370372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45993.681945370372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45993.681945370372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45993.681945370372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45993.681945370372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45993.681945370372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45993.681945370372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45993.681945370372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45993.681945370372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45993.681945370372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45993.681945370372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45993.681945370372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45993.681945370372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45993.681945370372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45993.681945370372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45993.681945370372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45993.681945370372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45993.681945370372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45993.681945370372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45993.681945370372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45993.681945370372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45993.681945370372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45993.681945370372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45993.681945370372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45993.681945370372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45993.681945370372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45993.681945370372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45993.681945370372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45993.681945370372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45993.681945370372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45993.681945370372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45993.681945370372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45993.681945370372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45993.681945370372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45993.681945370372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45993.681945370372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45993.681945370372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45993.681945370372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45993.681945370372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45993.681945370372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45993.681945370372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45993.681945370372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45993.681945370372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45993.681945370372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45993.681945370372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45993.681945370372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45993.681945370372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45993.681945370372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45993.681945370372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45993.681945370372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45993.681945370372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45993.681945370372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45993.681945370372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45993.681945370372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45993.681945370372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45993.681945370372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45993.681945370372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45993.681945370372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45993.681945370372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45993.681945370372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45993.681945370372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45993.681945370372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45993.681945370372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45993.681945370372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45993.681945370372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45993.681945370372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45993.681945370372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45993.681945370372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45993.681945370372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45993.681945370372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45993.681945370372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45993.681945370372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45993.681945370372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45993.681945370372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45993.681945370372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45993.681945370372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45993.681945370372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45993.681945370372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45993.681945370372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45993.681945370372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45993.681945370372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45993.681945370372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45993.681945370372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45993.681945370372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45993.681945370372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45993.681945370372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45993.681945370372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45993.681945370372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45993.681945370372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45993.681945370372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45993.681945370372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45993.681945370372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45993.681945370372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45993.681945370372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45993.681945370372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45993.681945370372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45993.681945370372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45993.681945370372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45993.681945370372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45993.681945370372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45993.681945370372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45993.681945370372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45993.681945370372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45993.681945370372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45993.681945370372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45993.681945370372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45993.681945370372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45993.681945370372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45993.681945370372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45993.681945370372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45993.681945370372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45993.681945370372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45993.681945370372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45993.681945370372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45993.681945370372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45993.681945370372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45993.681945370372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45993.681945370372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45993.681945370372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45993.681945370372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45993.681945370372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45993.681945370372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45993.681945370372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45993.681945370372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45993.681945370372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45993.681945370372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45993.681945370372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45993.681945370372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45993.681945370372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45993.681945370372</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290.20122777777578</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8.1193055557378102E-2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45993.681945370372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45993.681945370372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45993.681945370372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45993.681945370372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45993.681945370372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45993.681945370372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45993.681945370372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45993.681945370372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45993.681945370372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45993.681945370372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45993.681945370372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45993.681945370372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45993.681945370372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45993.681945370372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45993.681945370372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45993.681945370372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45993.681945370372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45993.681945370372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45993.681945370372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45993.681945370372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45993.681945370372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45993.681945370372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45993.681945370372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45993.681945370372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45993.681945370372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45993.681945370372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45993.681945370372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45993.681945370372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45993.681945370372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45993.681945370372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45993.681945370372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45993.681945370372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45993.681945370372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45993.681945370372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45993.681945370372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45993.681945370372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45993.681945370372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45993.681945370372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45993.681945370372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45993.681945370372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45993.681945370372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45993.681945370372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45993.681945370372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45993.681945370372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45993.681945370372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45993.681945370372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45993.681945370372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45993.681945370372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45993.681945370372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45993.681945370372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45993.681945370372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45993.681945370372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45993.681945370372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45993.681945370372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45993.681945370372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45993.681945370372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45993.681945370372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45993.681945370372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45993.681945370372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45993.681945370372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45993.681945370372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45993.681945370372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45993.681945370372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45993.681945370372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45993.681945370372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45993.681945370372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45993.681945370372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45993.681945370372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45993.681945370372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45993.681945370372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45993.681945370372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45993.681945370372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45993.681945370372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45993.681945370372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45993.681945370372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45993.681945370372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45993.681945370372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45993.681945370372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45993.681945370372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45993.681945370372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45993.681945370372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45993.681945370372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45993.681945370372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45993.681945370372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45993.681945370372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45993.681945370372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45993.681945370372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45993.681945370372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45993.681945370372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45993.681945370372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45993.681945370372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45993.681945370372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45993.681945370372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45993.681945370372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45993.681945370372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45993.681945370372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45993.681945370372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45993.681945370372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45993.681945370372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45993.681945370372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45993.681945370372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45993.681945370372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45993.681945370372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45993.681945370372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45993.681945370372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45993.681945370372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45993.681945370372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45993.681945370372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45993.681945370372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45993.681945370372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45993.681945370372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45993.681945370372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45993.681945370372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45993.681945370372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45993.681945370372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45993.681945370372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45993.681945370372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45993.681945370372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45993.681945370372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45993.681945370372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45993.681945370372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45993.681945370372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45993.681945370372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45993.681945370372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45993.681945370372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45993.681945370372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45993.681945370372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45993.681945370372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45993.681945370372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45993.681945370372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45993.681945370372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45993.681945370372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45993.681945370372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45993.681945370372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45993.681945370372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45993.681945370372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45993.681945370372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45993.681945370372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45993.681945370372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45993.681945370372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45993.681945370372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45993.681945370372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45993.681945370372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45993.681945370372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45993.681945370372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45993.681945370372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45993.681945370372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45993.681945370372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45993.681945370372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45993.681945370372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45993.681945370372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45993.681945370372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45993.681945370372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45993.681945370372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45993.681945370372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45993.681945370372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45993.681945370372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45993.681945370372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45993.681945370372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45993.681945370372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45993.681945370372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45993.681945370372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45993.681945370372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45993.681945370372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45993.681945370372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45993.681945370372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45993.681945370372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45993.681945370372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45993.681945370372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45993.681945370372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45993.681945370372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45993.681945370372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45993.681945370372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45993.681945370372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45993.681945370372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45993.681945370372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45993.681945370372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45993.681945370372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45993.681945370372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45993.681945370372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45993.681945370372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45993.681945370372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45993.681945370372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45993.681945370372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45993.681945370372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45993.681945370372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45993.681945370372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45993.681945370372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45993.681945370372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45993.681945370372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45993.681945370372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45993.681945370372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45993.681945370372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45993.681945370372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45993.681945370372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45993.681945370372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45993.681945370372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45993.681945370372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45993.681945370372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45993.681945370372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45993.681945370372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45993.681945370372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45993.681945370372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45993.681945370372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45993.681945370372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45993.681945370372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45993.681945370372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45993.681945370372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45993.681945370372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45993.681945370372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45993.681945370372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45993.681945370372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45993.681945370372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45993.681945370372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45993.681945370372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45993.681945370372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45993.681945370372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45993.681945370372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45993.681945370372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45993.681945370372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45993.681945370372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45993.681945370372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45993.681945370372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45993.681945370372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45993.681945370372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45993.681945370372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45993.681945370372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45993.681945370372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45993.681945370372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45993.681945370372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45993.681945370372</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101.84988518518367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67.493068055555341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45.020834259259573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12.308646759258409</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0.28583414351305692</v>
      </c>
      <c r="H6" s="38">
        <v>45993.327581018515</v>
      </c>
      <c r="I6" s="37" t="str">
        <f>IFERROR(VLOOKUP(D6,DB!A:F,6,0),"")</f>
        <v>SCECO</v>
      </c>
      <c r="J6" s="37" t="str">
        <f>IFERROR(VLOOKUP(D6,DB!A:G,7,0),"")</f>
        <v>Dead</v>
      </c>
      <c r="K6" s="37" t="s">
        <v>39209</v>
      </c>
      <c r="L6" s="37" t="str">
        <f>IFERROR(VLOOKUP(D6,DB!A:I,9,0),"")</f>
        <v>Latis</v>
      </c>
    </row>
    <row r="7" spans="1:13">
      <c r="A7" s="37" t="s">
        <v>39210</v>
      </c>
      <c r="B7" s="37" t="str">
        <f>IFERROR(VLOOKUP(D7,DB!A:K,11,0),"")</f>
        <v>R5</v>
      </c>
      <c r="C7" s="37">
        <v>2</v>
      </c>
      <c r="D7" s="37" t="s">
        <v>38565</v>
      </c>
      <c r="E7" s="37" t="s">
        <v>39106</v>
      </c>
      <c r="F7" s="38">
        <v>45993.672152777777</v>
      </c>
      <c r="G7" s="135">
        <f ca="1">IFERROR(NOW()-F7,"")</f>
        <v>9.7924768488155678E-3</v>
      </c>
      <c r="H7" s="38">
        <v>45993.663159722222</v>
      </c>
      <c r="I7" s="37" t="str">
        <f>IFERROR(VLOOKUP(D7,DB!A:F,6,0),"")</f>
        <v>SCECO</v>
      </c>
      <c r="J7" s="37" t="str">
        <f>IFERROR(VLOOKUP(D7,DB!A:G,7,0),"")</f>
        <v>Haj Removal</v>
      </c>
      <c r="K7" s="37" t="s">
        <v>39211</v>
      </c>
      <c r="L7" s="37" t="str">
        <f>IFERROR(VLOOKUP(D7,DB!A:I,9,0),"")</f>
        <v>Latis</v>
      </c>
    </row>
    <row r="8" spans="1:13">
      <c r="A8" s="37"/>
      <c r="B8" s="37" t="str">
        <f>IFERROR(VLOOKUP(D8,DB!A:K,11,0),"")</f>
        <v/>
      </c>
      <c r="C8" s="37"/>
      <c r="D8" s="37"/>
      <c r="E8" s="37"/>
      <c r="F8" s="38"/>
      <c r="G8" s="135">
        <f ca="1">IFERROR(NOW()-F8,"")</f>
        <v>45993.681945254626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45993.681945254626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45993.681945254626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45993.681945254626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45993.681945254626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45993.681945254626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45993.681945254626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45993.681945254626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45993.681945254626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45993.681945254626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45993.681945254626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45993.681945254626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45993.681945254626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45993.681945254626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45993.681945254626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45993.681945254626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45993.681945254626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45993.681945254626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45993.681945254626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45993.681945254626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45993.681945254626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45993.681945254626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45993.681945254626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45993.681945254626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45993.681945254626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45993.681945254626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45993.681945254626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45993.681945254626</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45993.681945254626</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34109</v>
      </c>
      <c r="E2" s="142" t="s">
        <v>39189</v>
      </c>
      <c r="F2" s="121"/>
      <c r="G2" s="72">
        <f ca="1">IFERROR(NOW()-F2,"-")</f>
        <v>45993.681945254626</v>
      </c>
      <c r="H2" s="121">
        <v>45993.636655092596</v>
      </c>
      <c r="I2" s="119" t="str">
        <f>IFERROR(VLOOKUP(D2,DB!A:F,6,0),"")</f>
        <v>SCECO</v>
      </c>
      <c r="J2" s="119" t="str">
        <f>IFERROR(VLOOKUP(D2,DB!A:G,7,0),"")</f>
        <v>Dead</v>
      </c>
      <c r="K2" s="122" t="s">
        <v>39213</v>
      </c>
      <c r="L2" s="137" t="str">
        <f>IFERROR(VLOOKUP(D2,DB!A:I,9,0),"")</f>
        <v>Latis</v>
      </c>
    </row>
    <row r="3" spans="1:16382" ht="31.5" customHeight="1">
      <c r="A3" s="118"/>
      <c r="B3" s="119" t="str">
        <f>IFERROR(VLOOKUP(D3,DB!A:K,11,0),"")</f>
        <v>R6</v>
      </c>
      <c r="C3" s="120"/>
      <c r="D3" s="119" t="s">
        <v>31005</v>
      </c>
      <c r="E3" s="142"/>
      <c r="F3" s="121"/>
      <c r="G3" s="72">
        <f ca="1">IFERROR(NOW()-F3,"-")</f>
        <v>45993.681945254626</v>
      </c>
      <c r="H3" s="121"/>
      <c r="I3" s="119" t="str">
        <f>IFERROR(VLOOKUP(D3,DB!A:F,6,0),"")</f>
        <v>SCECO+STB</v>
      </c>
      <c r="J3" s="119" t="str">
        <f>IFERROR(VLOOKUP(D3,DB!A:G,7,0),"")</f>
        <v>Good</v>
      </c>
      <c r="K3" s="122"/>
      <c r="L3" s="137" t="str">
        <f>IFERROR(VLOOKUP(D3,DB!A:I,9,0),"")</f>
        <v>Latis</v>
      </c>
    </row>
    <row r="4" spans="1:16382" ht="31.5" customHeight="1">
      <c r="A4" s="118"/>
      <c r="B4" s="119" t="str">
        <f>IFERROR(VLOOKUP(D4,DB!A:K,11,0),"")</f>
        <v/>
      </c>
      <c r="C4" s="120"/>
      <c r="D4" s="119"/>
      <c r="E4" s="142"/>
      <c r="F4" s="121"/>
      <c r="G4" s="72">
        <f ca="1">IFERROR(NOW()-F4,"-")</f>
        <v>45993.681945254626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45993.681945254626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45993.681945254626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45993.681945254626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45993.681945254626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45993.681945254626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45993.681945254626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45993.681945254626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45993.681945254626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45993.681945254626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45993.681945254626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45993.681945254626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45993.681945254626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45993.681945254626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45993.681945254626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45993.681945254626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45993.681945254626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45993.681945254626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45993.681945254626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45993.681945254626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45993.681945254626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45993.681945254626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45993.681945254626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45993.681945254626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45993.681945254626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45993.681945254626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45993.681945254626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45993.681945254626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45993.681945254626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45993.681945254626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45993.681945254626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45993.681945254626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45993.681945254626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45993.681945254626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45993.681945254626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45993.681945254626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45993.681945254626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45993.681945254626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45993.681945254626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45993.681945254626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45993.681945254626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45993.681945254626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45993.681945254626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45993.681945254626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45993.681945254626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45993.681945254626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45993.681945254626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45993.681945254626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45993.681945254626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45993.681945254626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45993.681945370372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45993.681945370372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45993.681945370372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45993.681945370372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45993.681945370372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45993.681945370372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45993.681945370372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45993.681945370372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45993.681945370372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45993.681945370372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45993.681945370372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45993.681945370372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45993.681945370372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45993.681945370372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45993.681945370372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45993.681945370372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45993.681945370372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45993.681945370372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45993.681945370372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45993.681945370372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45993.681945370372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45993.681945370372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45993.681945370372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45993.681945370372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45993.681945370372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45993.681945370372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45993.681945370372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45993.681945370372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45993.681945370372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45993.681945370372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45993.681945370372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45993.681945370372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45993.681945370372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45993.681945370372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45993.681945370372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45993.681945370372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45993.681945370372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45993.681945370372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45993.681945370372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45993.681945370372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45993.681945370372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45993.681945370372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45993.681945370372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45993.681945370372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45993.681945370372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45993.681945370372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45993.681945370372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45993.681945370372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45993.681945370372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45993.681945370372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45993.681945370372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45993.681945370372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45993.681945370372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45993.681945370372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45993.681945370372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45993.681945370372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45993.681945370372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45993.681945370372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45993.681945370372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45993.681945370372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45993.681945370372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45993.681945370372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45993.681945370372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45993.681945370372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45993.681945370372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45993.681945370372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45993.681945370372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45993.681945370372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45993.681945370372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45993.681945370372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45993.681945370372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45993.681945370372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45993.681945370372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45993.681945370372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45993.681945370372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45993.681945370372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45993.681945370372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45993.681945370372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45993.681945370372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45993.681945370372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45993.681945370372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45993.681945370372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45993.681945370372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45993.681945370372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45993.681945370372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45993.681945370372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45993.681945370372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45993.681945370372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45993.681945370372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45993.681945370372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45993.681945370372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45993.681945370372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45993.681945370372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45993.681945370372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45993.681945370372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45993.681945370372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45993.681945370372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45993.681945370372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45993.681945370372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45993.681945370372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45993.681945370372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45993.681945370372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45993.681945370372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45993.681945370372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45993.681945370372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45993.681945370372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45993.681945370372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45993.681945370372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45993.681945370372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45993.681945370372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45993.681945370372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45993.681945370372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45993.681945370372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45993.681945370372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45993.681945370372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45993.681945370372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45993.681945370372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45993.681945370372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45993.681945370372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45993.681945370372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45993.681945370372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45993.681945370372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45993.681945370372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45993.681945370372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45993.681945370372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45993.681945370372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45993.681945370372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45993.681945370372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45993.681945370372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45993.681945370372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45993.681945370372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45993.681945370372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45993.681945370372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45993.681945370372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45993.681945370372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45993.681945370372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45993.681945370372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45993.681945370372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45993.681945370372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45993.681945370372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45993.681945370372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45993.681945370372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45993.681945370372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45993.681945370372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45993.681945370372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45993.681945370372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45993.681945370372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45993.681945370372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45993.681945370372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45993.681945370372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45993.681945370372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45993.681945370372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45993.681945370372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45993.681945370372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45993.681945370372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45993.681945370372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45993.681945370372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45993.681945370372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45993.681945370372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45993.681945370372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45993.681945370372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45993.681945370372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45993.681945370372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45993.681945370372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45993.681945370372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45993.681945370372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45993.681945370372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45993.681945370372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45993.681945370372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45993.681945370372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45993.681945370372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45993.681945370372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45993.681945370372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45993.681945370372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45993.681945370372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45993.681945370372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45993.681945370372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45993.681945370372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45993.681945370372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45993.681945370372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45993.681945370372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45993.681945370372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45993.681945370372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45993.681945370372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45993.681945370372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45993.681945370372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45993.681945370372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45993.681945370372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45993.681945370372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45993.681945370372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45993.681945370372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45993.681945370372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45993.681945370372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45993.681945370372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45993.681945370372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45993.681945370372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45993.681945370372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45993.681945370372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45993.681945370372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45993.681945370372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45993.681945370372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45993.681945370372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45993.681945370372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45993.681945370372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45993.681945370372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45993.681945370372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45993.681945370372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45993.681945370372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45993.681945370372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45993.681945370372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45993.681945370372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45993.681945370372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45993.681945370372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45993.681945370372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45993.681945370372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45993.681945370372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45993.681945370372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45993.681945370372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45993.681945370372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45993.681945370372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45993.681945370372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45993.681945370372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45993.681945370372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45993.681945370372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45993.681945370372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45993.681945370372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45993.681945370372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45993.681945370372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45993.681945370372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45993.681945370372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45993.681945370372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45993.681945370372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45993.681945370372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45993.681945370372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45993.681945370372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45993.681945370372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45993.681945370372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45993.681945370372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45993.681945370372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45993.681945370372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45993.681945370372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45993.681945370372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45993.681945370372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45993.681945370372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45993.681945370372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45993.681945370372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45993.681945370372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45993.681945370372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45993.681945370372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45993.681945370372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45993.681945370372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45993.681945370372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45993.681945370372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45993.681945370372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45993.681945370372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45993.681945370372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45993.681945370372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45993.681945370372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45993.681945370372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45993.681945370372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45993.681945370372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45993.681945370372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45993.681945370372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45993.681945370372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45993.681945370372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45993.681945370372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45993.681945370372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45993.681945370372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45993.681945370372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45993.681945370372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45993.681945370372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45993.681945370372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45993.681945370372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45993.681945370372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45993.681945370372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45993.681945370372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45993.681945370372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45993.681945370372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45993.681945370372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45993.681945370372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45993.681945370372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45993.681945370372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45993.681945370372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45993.681945370372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45993.681945370372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45993.681945370372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45993.681945370372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45993.681945370372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45993.681945370372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45993.681945370372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45993.681945370372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45993.681945370372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45993.681945370372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45993.681945370372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45993.681945370372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45993.681945370372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45993.681945370372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45993.681945370372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45993.681945370372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45993.681945370372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45993.681945370372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45993.681945370372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45993.681945370372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45993.681945370372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45993.681945370372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45993.681945370372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45993.681945370372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45993.681945370372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45993.681945370372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45993.681945370372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45993.681945370372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45993.681945370372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45993.681945370372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45993.681945370372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45993.681945370372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45993.681945370372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45993.681945370372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45993.681945370372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45993.681945370372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45993.681945370372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45993.681945370372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45993.681945370372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45993.681945370372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45993.681945370372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45993.681945370372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45993.681945370372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45993.681945370372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45993.681945370372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45993.681945370372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45993.681945370372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45993.681945370372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45993.681945370372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45993.681945370372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45993.681945370372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45993.681945370372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45993.681945370372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45993.681945370372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45993.681945370372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45993.681945370372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45993.681945370372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45993.681945370372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45993.681945370372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45993.681945370372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45993.681945370372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45993.681945370372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45993.681945370372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45993.681945370372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45993.681945370372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45993.681945370372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45993.681945370372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45993.681945370372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45993.681945370372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45993.681945370372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45993.681945370372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45993.681945370372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45993.681945370372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45993.681945370372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45993.681945370372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45993.681945370372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45993.681945370372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45993.681945370372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45993.681945370372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45993.681945370372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45993.681945370372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45993.681945370372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45993.681945370372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45993.681945370372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45993.681945370372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45993.681945370372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45993.681945370372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45993.681945370372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45993.681945370372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45993.681945370372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45993.681945370372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45993.681945370372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45993.681945370372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45993.681945370372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45993.681945370372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45993.681945370372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45993.681945370372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45993.681945370372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45993.681945370372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45993.681945370372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45993.681945370372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45993.681945370372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45993.681945370372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45993.681945370372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45993.681945370372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45993.681945370372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45993.681945370372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45993.681945370372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45993.681945370372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45993.681945370372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45993.681945370372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45993.681945370372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45993.681945370372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45993.681945370372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45993.681945370372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45993.681945370372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45993.681945370372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45993.681945370372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45993.681945370372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45993.681945370372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45993.681945370372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45993.681945370372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45993.681945370372</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45993.681945370372</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