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74" documentId="120_S{2AC9BD13-BADA-5192-A53E-5A8FF88502F6}" xr6:coauthVersionLast="47" xr6:coauthVersionMax="47" xr10:uidLastSave="{8E9C3E83-DEAC-49B0-9CB3-0C79C241714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<sst xmlns="http://schemas.openxmlformats.org/spreadsheetml/2006/main" count="180267" uniqueCount="39118">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</sst>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319.78113842592575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45982.729564351852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45982.729564351852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45982.729564351852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45982.729564351852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45982.729564351852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45982.729564351852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45982.729564351852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45982.729564351852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45982.729564351852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45982.729564351852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45982.729564351852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45982.729564351852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45982.729564351852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45982.729564351852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45982.729564351852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45982.729564351852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45982.729564351852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45982.729564351852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45982.729564351852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45982.729564351852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45982.729564351852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45982.729564351852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45982.729564351852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45982.729564351852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45982.729564351852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45982.729564351852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45982.729564351852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45982.729564351852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45982.729564351852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45982.729564351852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45982.729564351852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45982.729564351852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45982.729564351852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45982.729564351852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45982.729564351852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45982.729564351852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45982.729564351852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45982.729564351852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45982.729564351852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45982.729564351852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45982.729564351852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45982.729564351852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45982.729564351852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45982.729564351852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45982.729564351852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45982.729564351852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45982.729564351852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45982.729564351852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9F200660-37E8-4A18-A5B2-9D6A781F809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157.72972638889041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45982.729564351852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45982.729564351852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45982.729564351852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45982.729564351852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45982.729564351852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45982.729564351852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45982.729564351852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45982.729564351852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45982.729564351852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45982.729564351852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45982.729564351852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45982.729564351852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45982.729564351852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45982.729564351852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45982.729564351852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45982.729564351852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45982.729564351852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45982.729564351852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45982.729564351852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45982.729564351852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45982.729564351852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45982.729564351852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45982.729564351852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45982.729564351852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45982.729564351852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45982.729564351852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45982.729564351852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45982.729564351852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45982.729564351852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45982.729564351852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45982.729564351852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45982.729564351852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45982.729564351852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45982.729564351852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45982.729564351852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45982.729564351852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45982.729564351852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45982.729564351852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45982.729564351852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45982.729564351852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45982.729564351852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45982.729564351852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45982.729564351852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45982.729564351852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45982.729564351852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45982.729564351852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45982.729564351852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45982.729564351852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45982.729564351852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45982.729564351852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45982.729564351852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45982.729564351852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45982.729564351852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45982.729564351852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45982.729564351852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45982.729564351852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45982.729564351852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45982.729564351852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45982.729564351852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45982.729564351852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45982.729564351852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45982.729564351852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45982.729564351852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45982.729564351852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45982.729564351852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45982.729564351852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45982.729564351852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45982.729564351852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45982.729564351852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45982.729564351852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45982.729564351852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45982.729564351852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45982.729564351852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45982.729564351852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45982.729564351852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45982.729564351852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45982.729564351852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45982.729564351852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45982.729564351852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45982.729564351852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45982.729564351852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45982.729564351852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45982.729564351852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45982.729564351852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45982.729564351852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45982.729564351852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45982.729564351852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45982.729564351852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45982.729564351852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45982.729564351852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45982.729564351852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45982.729564351852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45982.729564351852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45982.729564351852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45982.729564351852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45982.729564351852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45982.729564351852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45982.729564351852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45982.729564351852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45982.729564351852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45982.729564351852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45982.729564351852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45982.729564351852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45982.729564351852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45982.729564351852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45982.729564351852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45982.729564351852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45982.729564351852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45982.729564351852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45982.729564351852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45982.729564351852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45982.729564351852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45982.729564351852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45982.729564351852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45982.729564351852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45982.729564351852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45982.729564351852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45982.729564351852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45982.729564351852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45982.729564351852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45982.729564351852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45982.729564351852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45982.729564351852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45982.729564351852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45982.729564351852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45982.729564351852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45982.729564351852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45982.729564351852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45982.729564351852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45982.729564351852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45982.729564351852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45982.729564351852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45982.729564351852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45982.729564351852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45982.729564351852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45982.729564351852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45982.729564351852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45982.729564351852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45982.729564351852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45982.729564351852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45982.729564351852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45982.729564351852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45982.729564351852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45982.729564351852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45982.729564351852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45982.729564351852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45982.729564351852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45982.729564351852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45982.729564351852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45982.729564351852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45982.729564351852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45982.729564351852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45982.729564351852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45982.729564351852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45982.729564351852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45982.729564351852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45982.729564351852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45982.729564351852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45982.729564351852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45982.729564351852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45982.729564351852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45982.729564351852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45982.729564351852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45982.729564351852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45982.729564351852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45982.729564351852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45982.729564351852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45982.729564351852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45982.729564351852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45982.729564351852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45982.729564351852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45982.729564351852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45982.729564351852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45982.729564351852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45982.729564351852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45982.729564351852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45982.729564351852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45982.729564351852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45982.729564351852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45982.729564351852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45982.729564351852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45982.729564351852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45982.729564351852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45982.729564351852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45982.729564351852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45982.729564351852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45982.729564351852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45982.729564351852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45982.729564351852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45982.729564351852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45982.729564351852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45982.729564351852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45982.729564351852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45982.729564351852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45982.729564351852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45982.729564351852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45982.729564351852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45982.729564351852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45982.729564351852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45982.729564351852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45982.729564351852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45982.729564351852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45982.729564351852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45982.729564351852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45982.729564351852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45982.729564351852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45982.729564351852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45982.729564351852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45982.729564351852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45982.729564351852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45982.729564351852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45982.729564351852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45982.729564351852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45982.729564351852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45982.729564351852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45982.729564351852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45982.729564351852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45982.729564351852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45982.729564351852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45982.729564351852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45982.729564351852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45982.729564351852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45982.729564351852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45982.729564351852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45982.729564351852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45982.729564351852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45982.729564351852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45982.729564351852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45982.729564351852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45982.729564351852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45982.729564351852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45982.729564351852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45982.729564351852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45982.729564351852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45982.729564351852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45982.729564351852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45982.729564351852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45982.729564351852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45982.729564351852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45982.729564351852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45982.729564351852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45982.729564351852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45982.729564351852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45982.729564351852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45982.729564351852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45982.729564351852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45982.729564351852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45982.729564351852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45982.729564351852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45982.729564351852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45982.729564351852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45982.729564351852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45982.729564351852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45982.729564351852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45982.729564351852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45982.729564351852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45982.729564351852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45982.729564351852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45982.729564351852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45982.729564351852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45982.729564351852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45982.729564351852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45982.729564351852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45982.729564351852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45982.729564351852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45982.729564351852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45982.729564351852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45982.729564351852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45982.729564351852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45982.729564351852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45982.729564351852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45982.729564351852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45982.729564351852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45982.729564351852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45982.729564351852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45982.729564351852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45982.729564351852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45982.729564351852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45982.729564351852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45982.729564351852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45982.729564351852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45982.729564351852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45982.729564351852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45982.729564351852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45982.729564351852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45982.729564351852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45982.729564351852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45982.729564351852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45982.729564351852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45982.729564351852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45982.729564351852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45982.729564351852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45982.729564351852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45982.729564351852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45982.729564351852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45982.729564351852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45982.729564351852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45982.729564351852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45982.729564351852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45982.729564351852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45982.729564351852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45982.729564351852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45982.729564351852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45982.729564351852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45982.729564351852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45982.729564351852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45982.729564351852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45982.729564351852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45982.729564351852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45982.729564351852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45982.729564351852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45982.729564351852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45982.729564351852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45982.729564351852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45982.729564351852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45982.729564351852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45982.729564351852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45982.729564351852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45982.729564351852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45982.729564351852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45982.729564351852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45982.729564351852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45982.729564351852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45982.729564351852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45982.729564351852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45982.729564351852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45982.729564351852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45982.729564351852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45982.729564351852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45982.729564351852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45982.729564351852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45982.729564351852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45982.729564351852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45982.729564351852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45982.729564351852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45982.729564351852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45982.729564351852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45982.729564351852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45982.729564351852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45982.729564351852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45982.729564351852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45982.729564351852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45982.729564351852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45982.729564351852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45982.729564351852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45982.729564351852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45982.729564351852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45982.729564351852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45982.729564351852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45982.729564351852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45982.729564351852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45982.729564351852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45982.729564351852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45982.729564351852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45982.729564351852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45982.729564351852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45982.729564351852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45982.729564351852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45982.729564351852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45982.729564351852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45982.729564351852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45982.729564351852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45982.729564351852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45982.729564351852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45982.729564351852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45982.729564351852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45982.729564351852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45982.729564351852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45982.729564351852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45982.729564351852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45982.729564351852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45982.729564351852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45982.729564351852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45982.729564351852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45982.729564351852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45982.729564351852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45982.729564351852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45982.729564351852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45982.729564351852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45982.729564351852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45982.729564351852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45982.729564351852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45982.729564351852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45982.729564351852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45982.729564351852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45982.729564351852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45982.729564351852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45982.729564351852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45982.729564351852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45982.729564351852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45982.729564351852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45982.729564351852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45982.729564351852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45982.729564351852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45982.729564351852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45982.729564351852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45982.729564351852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45982.729564351852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45982.729564351852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45982.729564351852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45982.729564351852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45982.729564351852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45982.729564351852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45982.729564351852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45982.729564351852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45982.729564351852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45982.729564351852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45982.729564351852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45982.729564351852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45982.729564351852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45982.729564351852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45982.729564351852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45982.729564351852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45982.729564351852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45982.729564351852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45982.729564351852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45982.729564351852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45982.729564351852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45982.729564351852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45982.729564351852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45982.729564351852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45982.729564351852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45982.729564351852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45982.729564351852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45982.729564351852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45982.729564351852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45982.729564351852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45982.729564351852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45982.729564351852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45982.729564351852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45982.729564351852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45982.729564351852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45982.729564351852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45982.729564351852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45982.729564351852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45982.729564351852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45982.729564351852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45982.729564351852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45982.729564351852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45982.729564351852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45982.729564351852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45982.729564351852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45982.729564351852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45982.729564351852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45982.729564351852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45982.729564351852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45982.729564351852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45982.729564351852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45982.729564351852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45982.729564351852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45982.729564351852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45982.729564351852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45982.729564351852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45982.729564351852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45982.729564351852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45982.729564351852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45982.729564351852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45982.729564351852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45982.729564351852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45982.729564351852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45982.729564351852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45982.729564351852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45982.729564351852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45982.729564351852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45982.729564351852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45982.729564351852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45982.729564351852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45982.729564351852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45982.729564351852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45982.729564351852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45982.729564351852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45982.729564351852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45982.729564351852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45982.729564351852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45982.729564351852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45982.729564351852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45982.729564351852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45982.729564351852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45982.729564351852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45982.729564351852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45982.729564351852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45982.729564351852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45982.729564351852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45982.729564351852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45982.729564351852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45982.729564351852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45982.729564351852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45982.729564351852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45982.729564351852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45982.729564351852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45982.729564351852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45982.729564351852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45982.729564351852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45982.729564351852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45982.729564351852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45982.729564351852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45982.729564351852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45982.729564351852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45982.729564351852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45982.729564351852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45982.729564351852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45982.729564351852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45982.729564351852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45982.729564351852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45982.729564351852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45982.729564351852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45982.729564351852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45982.729564351852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45982.729564351852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45982.729564351852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45982.729564351852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45982.729564351852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45982.729564351852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45982.729564351852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45982.729564351852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45982.729564351852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45982.729564351852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45982.729564351852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45982.729564351852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45982.729564351852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45982.729564351852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45982.729564351852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45982.729564351852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45982.729564351852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45982.729564351852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45982.729564351852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45982.729564351852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45982.729564351852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45982.729564351852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45982.729564351852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45982.729564351852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45982.729564351852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45982.729564351852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45982.729564351852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45982.729564351852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45982.729564351852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45982.729564351852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45982.729564351852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45982.729564351852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45982.729564351852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45982.729564351852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45982.729564351852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45982.729564351852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45982.729564351852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45982.729564351852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45982.729564351852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45982.729564351852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45982.729564351852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45982.729564351852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45982.729564351852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45982.729564351852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45982.729564351852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45982.729564351852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45982.729564351852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45982.729564351852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45982.729564351852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45982.729564351852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45982.729564351852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45982.729564351852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45982.729564351852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45982.729564351852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45982.729564351852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45982.729564351852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45982.729564351852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45982.729564351852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45982.729564351852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45982.729564351852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45982.729564351852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45982.729564351852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45982.729564351852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45982.729564351852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45982.729564351852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45982.729564351852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45982.729564351852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45982.729564351852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45982.729564351852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45982.729564351852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45982.729564351852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45982.729564351852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45982.729564351852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45982.729564351852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45982.729564351852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45982.729564351852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45982.729564351852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45982.729564351852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45982.729564351852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45982.729564351852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45982.729564351852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45982.729564351852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45982.729564351852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45982.729564351852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45982.729564351852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45982.729564351852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45982.729564351852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45982.729564351852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45982.729564351852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45982.729564351852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45982.729564351852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45982.729564351852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45982.729564351852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45982.729564351852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45982.729564351852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45982.729564351852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45982.729564351852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45982.729564351852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45982.729564351852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45982.729564351852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45982.729564351852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45982.729564351852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45982.729564351852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45982.729564351852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45982.729564351852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45982.729564351852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45982.729564351852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45982.729564351852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45982.729564351852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45982.729564351852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45982.729564351852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45982.729564351852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45982.729564351852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45982.729564351852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45982.729564351852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45982.729564351852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45982.729564351852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45982.729564351852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45982.729564351852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45982.729564351852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45982.729564351852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45982.729564351852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45982.729564351852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45982.729564351852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45982.729564351852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45982.729564351852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45982.729564351852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45982.729564351852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45982.729564351852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45982.729564351852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45982.729564351852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45982.729564351852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45982.729564351852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45982.729564351852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45982.729564351852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45982.729564351852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45982.729564351852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45982.729564351852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45982.729564351852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45982.729564351852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45982.729564351852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45982.729564351852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45982.729564351852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45982.729564351852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45982.729564351852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45982.729564351852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45982.729564351852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45982.729564351852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45982.729564351852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45982.729564351852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45982.729564351852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45982.729564351852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45982.729564351852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45982.729564351852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45982.729564351852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45982.729564351852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45982.729564351852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45982.729564351852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45982.729564351852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45982.729564351852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45982.729564351852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45982.729564351852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45982.729564351852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45982.729564351852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45982.729564351852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45982.729564351852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45982.729564351852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45982.729564351852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45982.729564351852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45982.729564351852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45982.729564351852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45982.729564351852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45982.729564351852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45982.729564351852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45982.729564351852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45982.729564351852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45982.729564351852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45982.729564351852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45982.729564351852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45982.729564351852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45982.729564351852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45982.729564351852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45982.729564351852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45982.729564351852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45982.729564351852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45982.729564351852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45982.729564351852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45982.729564351852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45982.729564351852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45982.729564351852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45982.729564351852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45982.729564351852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45982.729564351852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45982.729564351852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45982.729564351852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45982.729564351852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45982.729564351852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45982.729564351852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45982.729564351852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45982.729564351852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45982.729564351852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45982.729564351852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45982.729564351852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45982.729564351852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45982.729564351852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45982.729564351852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45982.729564351852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45982.729564351852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45982.729564351852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45982.729564351852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45982.729564351852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45982.729564351852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45982.729564351852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45982.729564351852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45982.729564351852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45982.729564351852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45982.729564351852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45982.729564351852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45982.729564351852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45982.729564351852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45982.729564351852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45982.729564351852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45982.729564351852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45982.729564351852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45982.729564351852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45982.729564351852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45982.729564351852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45982.729564351852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45982.729564351852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45982.729564351852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45982.729564351852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45982.729564351852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45982.729564351852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45982.729564351852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45982.729564351852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45982.729564351852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45982.729564351852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45982.729564351852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45982.729564351852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45982.729564351852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45982.729564351852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45982.729564351852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45982.729564351852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45982.729564351852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45982.729564351852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45982.729564351852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45982.729564351852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45982.729564351852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45982.729564351852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45982.729564351852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45982.729564351852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45982.729564351852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45982.729564351852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45982.729564351852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45982.729564351852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45982.729564351852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45982.729564351852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45982.729564351852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45982.729564351852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45982.729564351852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45982.729564351852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45982.729564351852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45982.729564351852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45982.729564351852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45982.729564351852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45982.729564351852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45982.729564351852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45982.729564351852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45982.729564351852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45982.729564351852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45982.729564351852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45982.729564351852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45982.729564351852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45982.729564351852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45982.729564351852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45982.729564351852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45982.729564351852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45982.729564351852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45982.729564351852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45982.729564351852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45982.729564351852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45982.729564351852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45982.729564351852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45982.729564351852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45982.729564351852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45982.729564351852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45982.729564351852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45982.729564351852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45982.729564351852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45982.729564351852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45982.729564351852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45982.729564351852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45982.729564351852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45982.729564351852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45982.729564351852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45982.729564351852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45982.729564351852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45982.729564351852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45982.729564351852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45982.729564351852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45982.729564351852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45982.729564351852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45982.729564351852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45982.729564351852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45982.729564351852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45982.729564351852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45982.729564351852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45982.729564351852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45982.729564351852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45982.729564351852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45982.729564351852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45982.729564351852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45982.729564351852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45982.729564351852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45982.729564351852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45982.729564351852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45982.729564351852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45982.729564351852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45982.729564351852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45982.729564351852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45982.729564351852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45982.729564351852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45982.729564351852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45982.729564351852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45982.729564351852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45982.729564351852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45982.729564351852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45982.729564351852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45982.729564351852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45982.729564351852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45982.729564351852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45982.729564351852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45982.729564351852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45982.729564351852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45982.729564351852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45982.729564351852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45982.729564351852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45982.729564351852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45982.729564351852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45982.729564351852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45982.729564351852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45982.729564351852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45982.729564351852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45982.729564351852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45982.729564351852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45982.729564351852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45982.729564351852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45982.729564351852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45982.729564351852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45982.729564351852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45982.729564351852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45982.729564351852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45982.729564351852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45982.729564351852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45982.729564351852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45982.729564351852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45982.729564351852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45982.729564351852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45982.729564351852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45982.729564351852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45982.729564351852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45982.729564351852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45982.729564351852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45982.729564351852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45982.729564351852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45982.729564351852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45982.729564351852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45982.729564351852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45982.729564351852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45982.729564351852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45982.729564351852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45982.729564351852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45982.729564351852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45982.729564351852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45982.729564351852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45982.729564351852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45982.729564351852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45982.729564351852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45982.729564351852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45982.729564351852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45982.729564351852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45982.729564351852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45982.729564351852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45982.729564351852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45982.729564351852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45982.729564351852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45982.729564351852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45982.729564351852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45982.729564351852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45982.729564351852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45982.729564351852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45982.729564351852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45982.729564351852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45982.729564351852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45982.729564351852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45982.729564351852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45982.729564351852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45982.729564351852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45982.729564351852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45982.729564351852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45982.729564351852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45982.729564351852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45982.729564351852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45982.729564351852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45982.729564351852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45982.729564351852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45982.729564351852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45982.729564351852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45982.729564351852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45982.729564351852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45982.729564351852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45982.729564351852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45982.729564351852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45982.729564351852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45982.729564351852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45982.729564351852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45982.729564351852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45982.729564351852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45982.729564351852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45982.729564351852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45982.729564351852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45982.729564351852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45982.729564351852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45982.729564351852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45982.729564351852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45982.729564351852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45982.729564351852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45982.729564351852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45982.729564351852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45982.729564351852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45982.729564351852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45982.729564351852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45982.729564351852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45982.729564351852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45982.729564351852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45982.729564351852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45982.729564351852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45982.729564351852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45982.729564351852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45982.729564351852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45982.729564351852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45982.729564351852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45982.729564351852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45982.729564351852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45982.729564351852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45982.729564351852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45982.729564351852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45982.729564351852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45982.729564351852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45982.729564351852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45982.729564351852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45982.729564351852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45982.729564351852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45982.729564351852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45982.729564351852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45982.729564351852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45982.729564351852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45982.729564351852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45982.729564351852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45982.729564351852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45982.729564351852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45982.729564351852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45982.729564351852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45982.729564351852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45982.729564351852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45982.729564351852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45982.729564351852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45982.729564351852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45982.729564351852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45982.729564351852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45982.729564351852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45982.729564351852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45982.729564351852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45982.729564351852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45982.729564351852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45982.729564351852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45982.729564351852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45982.729564351852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45982.729564351852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45982.729564351852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45982.729564351852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45982.729564351852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45982.729564351852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45982.729564351852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45982.729564351852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45982.729564351852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45982.729564351852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45982.729564351852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45982.729564351852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45982.729564351852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45982.729564351852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45982.729564351852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45982.729564351852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45982.729564351852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45982.729564351852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45982.729564351852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45982.729564351852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45982.729564351852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45982.729564351852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45982.729564351852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45982.729564351852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45982.729564351852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45982.729564351852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45982.729564351852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45982.729564351852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45982.729564351852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45982.729564351852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45982.729564351852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45982.729564351852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45982.729564351852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45982.729564351852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45982.729564351852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45982.729564351852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45982.729564351852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45982.729564351852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45982.729564351852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45982.729564351852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45982.729564351852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45982.729564351852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45982.729564351852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45982.729564351852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45982.729564351852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45982.729564351852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45982.729564351852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45982.729564351852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45982.729564351852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45982.729564351852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45982.729564351852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45982.729564351852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45982.729564351852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45982.729564351852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45982.729564351852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45982.729564351852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45982.729564351852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45982.729564351852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45982.729564351852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45982.729564351852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45982.729564351852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45982.729564351852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45982.729564351852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45982.729564351852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45982.729564351852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45982.729564351852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45982.729564351852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45982.729564351852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45982.729564351852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45982.729564351852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45982.729564351852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45982.729564351852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45982.729564351852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45982.729564351852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45982.729564351852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45982.729564351852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45982.729564351852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45982.729564351852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45982.729564351852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45982.729564351852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45982.729564351852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45982.729564351852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45982.729564351852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45982.729564351852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45982.729564351852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45982.729564351852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45982.729564351852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45982.729564351852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45982.729564351852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45982.729564351852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45982.729564351852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45982.729564351852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45982.729564351852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45982.729564351852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45982.729564351852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45982.729564351852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45982.729564351852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45982.729564351852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45982.729564351852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45982.729564351852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45982.729564351852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45982.729564351852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45982.729564351852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45982.729564351852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45982.729564351852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45982.729564351852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45982.729564351852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45982.729564351852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45982.729564351852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45982.729564351852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45982.729564351852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45982.729564351852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45982.729564351852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45982.729564351852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45982.729564351852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45982.729564351852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45982.729564351852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45982.729564351852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45982.729564351852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45982.729564351852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45982.729564351852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45982.729564351852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45982.729564351852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45982.729564351852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45982.729564351852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45982.729564351852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45982.729564351852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45982.729564351852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45982.729564351852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45982.729564351852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45982.729564351852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45982.729564351852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45982.729564351852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45982.729564351852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45982.729564351852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45982.729564351852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45982.729564351852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45982.729564351852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45982.729564351852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45982.729564351852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45982.729564351852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45982.729564351852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45982.729564351852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45982.729564351852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45982.729564351852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45982.729564351852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45982.729564351852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45982.729564351852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279.24884675925568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45982.729564351852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45982.729564351852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45982.729564351852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45982.729564351852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45982.729564351852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45982.729564351852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45982.729564351852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45982.729564351852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45982.729564351852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45982.729564351852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45982.729564351852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45982.729564351852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45982.729564351852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45982.729564351852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45982.729564351852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45982.729564351852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c r="E19" s="94"/>
      <c r="F19" s="95"/>
      <c r="G19" s="96">
        <f t="shared" ca="1" si="0"/>
        <v>45982.729564351852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45982.729564351852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45982.729564351852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45982.729564351852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45982.729564351852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45982.729564351852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45982.729564351852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45982.729564351852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45982.729564351852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45982.729564351852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45982.729564351852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45982.729564351852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45982.729564351852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45982.729564351852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45982.729564351852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45982.729564351852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45982.729564351852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45982.729564351852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45982.729564351852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45982.729564351852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45982.729564351852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45982.729564351852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45982.729564351852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45982.729564351852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45982.729564351852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45982.729564351852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45982.729564351852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45982.729564351852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45982.729564351852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45982.729564351852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45982.729564351852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45982.729564351852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45982.729564351852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45982.729564351852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45982.729564351852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45982.729564351852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45982.729564351852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45982.729564351852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45982.729564351852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45982.729564351852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45982.729564351852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45982.729564351852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45982.729564351852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45982.729564351852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45982.729564351852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45982.729564351852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45982.729564351852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45982.729564351852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45982.729564351852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45982.729564351852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45982.729564351852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45982.729564351852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45982.729564351852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45982.729564351852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45982.729564351852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45982.729564351852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45982.729564351852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45982.729564351852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45982.729564351852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45982.729564351852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45982.729564351852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45982.729564351852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45982.729564351852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45982.729564351852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45982.729564351852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45982.729564351852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45982.729564351852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45982.729564351852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45982.729564351852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45982.729564351852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45982.729564351852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45982.729564351852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45982.729564351852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45982.729564351852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45982.729564351852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45982.729564351852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45982.729564351852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45982.729564351852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45982.729564351852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45982.729564351852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45982.729564351852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45982.729564351852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45982.729564351852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45982.729564351852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45982.729564351852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45982.729564351852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45982.729564351852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45982.729564351852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45982.729564351852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45982.729564351852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45982.729564351852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45982.729564351852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45982.729564351852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45982.729564351852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45982.729564351852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45982.729564351852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45982.729564351852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45982.729564351852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45982.729564351852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45982.729564351852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45982.729564351852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45982.729564351852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45982.729564351852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45982.729564351852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45982.729564351852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45982.729564351852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45982.729564351852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45982.729564351852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45982.729564351852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45982.729564351852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45982.729564351852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45982.729564351852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45982.729564351852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45982.729564351852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45982.729564351852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45982.729564351852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45982.729564351852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45982.729564351852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45982.729564351852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45982.729564351852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45982.729564351852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45982.729564351852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45982.729564351852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45982.729564351852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45982.729564351852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45982.729564351852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45982.729564351852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45982.729564351852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45982.729564351852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45982.729564351852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45982.729564351852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45982.729564351852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45982.729564351852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45982.729564351852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45982.729564351852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45982.729564351852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45982.729564351852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45982.729564351852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45982.729564351852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45982.729564351852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45982.729564351852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45982.729564351852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45982.729564351852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45982.729564351852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45982.729564351852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45982.729564351852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45982.729564351852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45982.729564351852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45982.729564351852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45982.729564351852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45982.729564351852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45982.729564351852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45982.729564351852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45982.729564351852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45982.729564351852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45982.729564351852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45982.729564351852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45982.729564351852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45982.729564351852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45982.729564351852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45982.729564351852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45982.729564351852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45982.729564351852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45982.729564351852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45982.729564351852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45982.729564351852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45982.729564351852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45982.729564351852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45982.729564351852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45982.729564351852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45982.729564351852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45982.729564351852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45982.729564351852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45982.729564351852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45982.729564351852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45982.729564351852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45982.729564351852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45982.729564351852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45982.729564351852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45982.729564351852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45982.729564351852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45982.729564351852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45982.729564351852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45982.729564351852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45982.729564351852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45982.729564351852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45982.729564351852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45982.729564351852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45982.729564351852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45982.729564351852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45982.729564351852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45982.729564351852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45982.729564351852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45982.729564351852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45982.729564351852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45982.729564351852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45982.729564351852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45982.729564351852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45982.729564351852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45982.729564351852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45982.729564351852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45982.729564351852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45982.729564351852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45982.729564351852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45982.729564351852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45982.729564351852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45982.729564351852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45982.729564351852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45982.729564351852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45982.729564351852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45982.729564351852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45982.729564351852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45982.729564351852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45982.729564351852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45982.729564351852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45982.729564351852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45982.729564351852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45982.729564351852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45982.729564351852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45982.729564351852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45982.729564351852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45982.729564351852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45982.729564351852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45982.729564351852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45982.729564351852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45982.729564351852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45982.729564351852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45982.729564351852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45982.729564351852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45982.729564351852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45982.729564351852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45982.729564351852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45982.729564351852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45982.729564351852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45982.729564351852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45982.729564351852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45982.729564351852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45982.729564351852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45982.729564351852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45982.729564351852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45982.729564351852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45982.729564351852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45982.729564351852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45982.729564351852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45982.729564351852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45982.729564351852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45982.729564351852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45982.729564351852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45982.729564351852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45982.729564351852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45982.729564351852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45982.729564351852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45982.729564351852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45982.729564351852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45982.729564351852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45982.729564351852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45982.729564351852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45982.729564351852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45982.729564351852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45982.729564351852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45982.729564351852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45982.729564351852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45982.729564351852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45982.729564351852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45982.729564351852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45982.729564351852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45982.729564351852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45982.729564351852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45982.729564351852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45982.729564351852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45982.729564351852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45982.729564351852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45982.729564351852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45982.729564351852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45982.729564351852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45982.729564351852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45982.729564351852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45982.729564351852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45982.729564351852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45982.729564351852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45982.729564351852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45982.729564351852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45982.729564351852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45982.729564351852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45982.729564351852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45982.729564351852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45982.729564351852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45982.729564351852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45982.729564351852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45982.729564351852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45982.729564351852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45982.729564351852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45982.729564351852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45982.729564351852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45982.729564351852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45982.729564351852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45982.729564351852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45982.729564351852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45982.729564351852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45982.729564351852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45982.729564351852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45982.729564351852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45982.729564351852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45982.729564351852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45982.729564351852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45982.729564351852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45982.729564351852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45982.729564351852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45982.729564351852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45982.729564351852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45982.729564351852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45982.729564351852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45982.729564351852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45982.729564351852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45982.729564351852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45982.729564351852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45982.729564351852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45982.729564351852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45982.729564351852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45982.729564351852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45982.729564351852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45982.729564351852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45982.729564351852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45982.729564351852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45982.729564351852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45982.729564351852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45982.729564351852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45982.729564351852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45982.729564351852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45982.729564351852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45982.729564351852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45982.729564351852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45982.729564351852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45982.729564351852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45982.729564351852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45982.729564351852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45982.729564351852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45982.729564351852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45982.729564351852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45982.729564351852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45982.729564351852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45982.729564351852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45982.729564351852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45982.729564351852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45982.729564351852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45982.729564351852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45982.729564351852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45982.729564351852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45982.729564351852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45982.729564351852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45982.729564351852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45982.729564351852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45982.729564351852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45982.729564351852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45982.729564351852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45982.729564351852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45982.729564351852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45982.729564351852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45982.729564351852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45982.729564351852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45982.729564351852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45982.729564351852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45982.729564351852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45982.729564351852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45982.729564351852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45982.729564351852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45982.729564351852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45982.729564351852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45982.729564351852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45982.729564351852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45982.729564351852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45982.729564351852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45982.729564351852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45982.729564351852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45982.729564351852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45982.729564351852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45982.729564351852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45982.729564351852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45982.729564351852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45982.729564351852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45982.729564351852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45982.729564351852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45982.729564351852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45982.729564351852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45982.729564351852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45982.729564351852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45982.729564351852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45982.729564351852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45982.729564351852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45982.729564351852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45982.729564351852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45982.729564351852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45982.729564351852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45982.729564351852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45982.729564351852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45982.729564351852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45982.729564351852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45982.729564351852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45982.729564351852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45982.729564351852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45982.729564351852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45982.729564351852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45982.729564351852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45982.729564351852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45982.729564351852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45982.729564351852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45982.729564351852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45982.729564351852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45982.729564351852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45982.729564351852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45982.729564351852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45982.729564351852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45982.729564351852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45982.729564351852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45982.729564351852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45982.729564351852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45982.729564351852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45982.729564351852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45982.729564351852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45982.729564351852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45982.729564351852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45982.729564351852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45982.729564351852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45982.729564351852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45982.729564351852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45982.729564351852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45982.729564351852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45982.729564351852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45982.729564351852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45982.729564351852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45982.729564351852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45982.729564351852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45982.729564351852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45982.729564351852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45982.729564351852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45982.729564351852</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90.897504166663566</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56.540687037035241</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34.068453240739473</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5.2147611111140577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1.3562657407383085</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R5</v>
      </c>
      <c r="C7" s="109"/>
      <c r="D7" s="109" t="s">
        <v>32272</v>
      </c>
      <c r="E7" s="109"/>
      <c r="F7" s="109"/>
      <c r="G7" s="111">
        <f ca="1">IFERROR(NOW()-F7,"")</f>
        <v>45982.729564351852</v>
      </c>
      <c r="H7" s="109"/>
      <c r="I7" s="109" t="str">
        <f>IFERROR(VLOOKUP(D7,DB!A:F,6,0),"")</f>
        <v>SCECO</v>
      </c>
      <c r="J7" s="109" t="str">
        <f>IFERROR(VLOOKUP(D7,DB!A:G,7,0),"")</f>
        <v>In progress</v>
      </c>
      <c r="K7" s="109"/>
      <c r="L7" s="109" t="str">
        <f>IFERROR(VLOOKUP(D7,DB!A:I,9,0),"")</f>
        <v>Latis</v>
      </c>
    </row>
    <row r="8" spans="1:13">
      <c r="A8" s="109"/>
      <c r="B8" s="109" t="str">
        <f>IFERROR(VLOOKUP(D8,DB!A:K,11,0),"")</f>
        <v/>
      </c>
      <c r="C8" s="109"/>
      <c r="D8"/>
      <c r="E8" s="109"/>
      <c r="F8" s="109"/>
      <c r="G8" s="111">
        <f ca="1">IFERROR(NOW()-F8,"")</f>
        <v>45982.729564351852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45982.729564351852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45982.729564351852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45982.729564351852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45982.729564351852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45982.729564351852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45982.729564351852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45982.729564351852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45982.729564351852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45982.729564351852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45982.729564351852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45982.729564351852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45982.729564351852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45982.729564351852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45982.729564351852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45982.729564351852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45982.729564351852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45982.729564351852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45982.729564351852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45982.729564351852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45982.729564351852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45982.729564351852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45982.729564351852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45982.729564351852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45982.729564351852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45982.729564351852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45982.729564351852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45982.729564351852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45982.729564351852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45982.729564351852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45982.729564351852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45982.729564351852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45982.729564351852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45982.729564351852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45982.729564351852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45982.729564351852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45982.729564351852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45982.729564351852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45982.729564351852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45982.729564351852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45982.729564351852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45982.729564351852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45982.729564351852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45982.729564351852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45982.729564351852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45982.729564351852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45982.729564351852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45982.729564351852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45982.729564351852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45982.729564351852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45982.729564351852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45982.729564351852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45982.729564351852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45982.729564351852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45982.729564351852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45982.729564351852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45982.729564351852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45982.729564351852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45982.729564351852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45982.729564351852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45982.729564351852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45982.729564351852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45982.729564351852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45982.729564351852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45982.729564351852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45982.729564351852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45982.729564351852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45982.729564351852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45982.729564351852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45982.729564351852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45982.729564351852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45982.729564351852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45982.729564351852</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45982.729564351852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45982.729564351852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45982.729564351852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45982.729564351852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45982.729564351852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45982.729564351852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45982.729564351852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45982.729564351852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45982.729564351852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45982.729564351852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45982.729564351852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45982.729564351852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45982.729564351852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45982.729564351852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45982.729564351852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45982.729564351852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45982.729564351852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45982.729564351852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45982.729564351852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45982.729564351852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45982.729564351852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45982.729564351852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45982.729564351852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45982.729564351852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45982.729564351852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45982.729564351852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45982.729564351852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45982.729564351852</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45982.729564351852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45982.729564351852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45982.729564351852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45982.729564351852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45982.729564351852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45982.729564351852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45982.729564351852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45982.729564351852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45982.729564351852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45982.729564351852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45982.729564351852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45982.729564351852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45982.729564351852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45982.729564351852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45982.729564351852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45982.729564351852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45982.729564351852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45982.729564351852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45982.729564351852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45982.729564351852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45982.729564351852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45982.729564351852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45982.729564351852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45982.729564351852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45982.729564351852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45982.729564351852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45982.729564351852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45982.729564351852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45982.729564351852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2025-11-21T14:31:16Z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