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50" documentId="120_S{2AC9BD13-BADA-5192-A53E-5A8FF88502F6}" xr6:coauthVersionLast="47" xr6:coauthVersionMax="47" xr10:uidLastSave="{750A8B11-0CDB-4757-A133-39C48D70215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G3" i="9"/>
  <c r="I3" i="9"/>
  <c r="J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<sst xmlns="http://schemas.openxmlformats.org/spreadsheetml/2006/main" count="180315" uniqueCount="39141">
  <si>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</si>
  <si>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</si>
  <si>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</si>
  <si>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</si>
  <si>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</si>
  <si>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</si>
  <si>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</si>
  <si>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</si>
  <si>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</si>
  <si>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</si>
  <si>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</si>
  <si>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</si>
  <si>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</si>
  <si>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</si>
  <si>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</si>
  <si>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</si>
  <si>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</si>
  <si>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</si>
  <si>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</si>
  <si>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</si>
  <si>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</si>
  <si>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</si>
  <si>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</si>
  <si>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</si>
  <si>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</si>
  <si>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</si>
  <si>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</si>
  <si>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</si>
  <si>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</si>
  <si>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</si>
  <si>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</si>
  <si>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</si>
  <si>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</si>
  <si>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</si>
  <si>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</si>
  <si>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</si>
  <si>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</si>
  <si>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</si>
  <si>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</si>
  <si>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</si>
  <si>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</si>
  <si>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</si>
  <si>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</si>
  <si>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</si>
  <si>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</si>
  <si>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</si>
  <si>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</si>
  <si>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</si>
  <si>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</si>
  <si>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</si>
  <si>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</si>
  <si>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</si>
  <si>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</si>
  <si>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</si>
  <si>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</si>
  <si>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</si>
  <si>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</si>
  <si>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</si>
  <si>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</si>
  <si>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</si>
  <si>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</si>
  <si>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</si>
  <si>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</si>
  <si>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</si>
  <si>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</si>
  <si>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</si>
  <si>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</si>
  <si>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</si>
  <si>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</si>
  <si>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</si>
  <si>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</si>
  <si>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</si>
  <si>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</si>
  <si>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</si>
  <si>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</si>
  <si>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</si>
  <si>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</si>
  <si>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</si>
  <si>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</si>
  <si>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</si>
  <si>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</si>
  <si>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</si>
  <si>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</si>
  <si>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</si>
  <si>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</si>
  <si>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</si>
  <si>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</si>
  <si>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</si>
  <si>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</si>
  <si>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</si>
  <si>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</si>
  <si>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</si>
  <si>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</si>
  <si>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</si>
  <si>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</si>
  <si>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</si>
  <si>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</si>
  <si>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</si>
  <si>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</si>
  <si>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</si>
  <si>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</si>
  <si>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</si>
  <si>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</si>
  <si>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</si>
  <si>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</si>
  <si>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</si>
  <si>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</si>
  <si>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</si>
  <si>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</si>
  <si>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</si>
  <si>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</si>
  <si>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</si>
  <si>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</si>
  <si>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</si>
  <si>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</si>
  <si>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</si>
  <si>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</si>
  <si>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</si>
  <si>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</si>
  <si>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</si>
  <si>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</si>
  <si>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</si>
  <si>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</si>
  <si>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</si>
  <si>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</si>
  <si>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</si>
  <si>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</si>
  <si>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</si>
  <si>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</si>
  <si>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</si>
  <si>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</si>
  <si>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</si>
  <si>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</si>
  <si>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</si>
  <si>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</si>
  <si>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</si>
  <si>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</si>
  <si>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</si>
  <si>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</si>
  <si>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</si>
  <si>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</si>
  <si>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</si>
  <si>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</si>
  <si>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</si>
  <si>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</si>
  <si>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</si>
  <si>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</si>
  <si>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</si>
  <si>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</si>
  <si>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</si>
  <si>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</si>
  <si>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</si>
  <si>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</si>
  <si>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</si>
  <si>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</si>
  <si>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</si>
  <si>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</si>
  <si>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</si>
  <si>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</si>
  <si>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</si>
  <si>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</si>
  <si>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</si>
  <si>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</si>
  <si>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</si>
  <si>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</si>
  <si>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</si>
  <si>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</si>
  <si>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</si>
  <si>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</si>
  <si>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</si>
  <si>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</si>
  <si>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</si>
  <si>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</si>
  <si>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</si>
  <si>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</si>
  <si>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</si>
  <si>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</si>
  <si>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</si>
  <si>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</si>
  <si>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</si>
  <si>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</si>
  <si>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</si>
  <si>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</si>
  <si>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</si>
  <si>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</si>
  <si>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</si>
  <si>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</si>
  <si>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</si>
  <si>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</si>
  <si>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</si>
  <si>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</si>
  <si>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</si>
  <si>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</si>
  <si>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</si>
  <si>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</si>
  <si>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</si>
  <si>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</si>
  <si>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</si>
  <si>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</si>
  <si>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</si>
  <si>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</si>
  <si>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</si>
  <si>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</si>
  <si>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</si>
  <si>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</si>
  <si>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</si>
  <si>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</si>
  <si>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</si>
  <si>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</si>
  <si>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</si>
  <si>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</si>
  <si>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</si>
  <si>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</si>
  <si>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</si>
  <si>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</si>
  <si>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</si>
  <si>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</si>
  <si>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</si>
  <si>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</si>
  <si>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</si>
  <si>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</si>
  <si>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</si>
  <si>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</si>
  <si>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</si>
  <si>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</si>
  <si>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</si>
  <si>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</si>
  <si>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</si>
  <si>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</si>
  <si>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</si>
  <si>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</si>
  <si>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</si>
  <si>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</si>
  <si>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</si>
  <si>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</si>
  <si>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</si>
  <si>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</si>
  <si>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</si>
  <si>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</si>
  <si>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</si>
  <si>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</si>
  <si>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</si>
  <si>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</si>
  <si>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</si>
  <si>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</si>
  <si>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</si>
  <si>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</si>
  <si>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</si>
  <si>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</si>
  <si>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</si>
  <si>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</si>
  <si>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</si>
  <si>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</si>
  <si>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</si>
  <si>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</si>
  <si>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</si>
  <si>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</si>
  <si>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</si>
  <si>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</si>
  <si>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</si>
  <si>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</si>
  <si>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</si>
  <si>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</si>
  <si>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</si>
  <si>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</si>
  <si>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</si>
  <si>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</si>
  <si>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</si>
  <si>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</si>
  <si>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</si>
  <si>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</si>
  <si>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</si>
  <si>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</si>
  <si>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</si>
  <si>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</si>
  <si>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</si>
  <si>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</si>
  <si>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</si>
  <si>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</si>
  <si>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</si>
  <si>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</si>
  <si>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</si>
  <si>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</si>
  <si>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</si>
  <si>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</si>
  <si>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</si>
  <si>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</si>
  <si>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</si>
  <si>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</si>
  <si>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</si>
  <si>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</si>
  <si>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</si>
  <si>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</si>
  <si>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</si>
  <si>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</si>
  <si>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</si>
  <si>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</si>
  <si>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</si>
  <si>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</si>
  <si>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</si>
  <si>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</si>
  <si>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</si>
  <si>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</si>
  <si>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</si>
  <si>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</si>
  <si>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</si>
  <si>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</si>
  <si>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</si>
  <si>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</si>
  <si>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</si>
  <si>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</si>
  <si>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</si>
  <si>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</si>
  <si>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</si>
  <si>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</si>
  <si>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</si>
  <si>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</si>
  <si>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</si>
  <si>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</si>
  <si>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</si>
  <si>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</si>
  <si>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</si>
  <si>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</si>
  <si>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</si>
  <si>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</si>
  <si>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</si>
  <si>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</si>
  <si>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</si>
  <si>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</si>
  <si>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</si>
  <si>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</si>
  <si>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</si>
  <si>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</si>
  <si>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</si>
  <si>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</si>
  <si>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</si>
  <si>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</si>
  <si>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</si>
  <si>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</si>
  <si>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</si>
  <si>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</si>
  <si>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</si>
  <si>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</si>
  <si>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</si>
  <si>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</si>
  <si>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</si>
  <si>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</si>
  <si>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</si>
  <si>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</si>
  <si>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</si>
  <si>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</si>
  <si>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</si>
  <si>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</si>
  <si>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</si>
  <si>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</si>
  <si>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</si>
  <si>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</si>
  <si>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</si>
  <si>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</si>
  <si>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</si>
  <si>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</si>
  <si>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</si>
  <si>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</si>
  <si>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</si>
  <si>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</si>
  <si>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</si>
  <si>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</si>
  <si>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</si>
  <si>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</si>
  <si>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</si>
  <si>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</si>
  <si>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</si>
  <si>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</si>
  <si>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</si>
  <si>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</si>
  <si>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</si>
  <si>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</si>
  <si>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</si>
  <si>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</si>
  <si>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</si>
  <si>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</si>
  <si>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</si>
  <si>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</si>
  <si>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</si>
  <si>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</si>
  <si>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</si>
  <si>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</si>
  <si>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</si>
  <si>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</si>
  <si>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</si>
  <si>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</si>
  <si>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</si>
  <si>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</si>
  <si>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</si>
  <si>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</si>
  <si>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</si>
  <si>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</si>
  <si>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</si>
  <si>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</si>
  <si>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</si>
  <si>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</si>
  <si>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</si>
  <si>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</si>
  <si>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</si>
  <si>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</si>
  <si>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</si>
  <si>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</si>
  <si>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</si>
  <si>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</si>
  <si>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</si>
  <si>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</si>
  <si>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</si>
  <si>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</si>
  <si>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</si>
  <si>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</si>
  <si>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</si>
  <si>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</si>
  <si>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</si>
  <si>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</si>
  <si>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</si>
  <si>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</si>
  <si>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</si>
  <si>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</si>
  <si>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</si>
  <si>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</si>
  <si>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</si>
  <si>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</si>
  <si>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</si>
  <si>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</si>
  <si>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</si>
  <si>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</si>
  <si>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</si>
  <si>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</si>
  <si>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</si>
  <si>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</si>
  <si>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</si>
  <si>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</si>
  <si>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</si>
  <si>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</si>
  <si>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</si>
  <si>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</si>
  <si>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</si>
  <si>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</si>
  <si>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</si>
  <si>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</si>
  <si>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</si>
  <si>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</si>
  <si>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</si>
  <si>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</si>
  <si>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</si>
  <si>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</si>
  <si>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</si>
  <si>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</si>
  <si>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</si>
  <si>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</si>
  <si>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</si>
  <si>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</si>
  <si>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</si>
  <si>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</si>
  <si>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</si>
  <si>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</si>
  <si>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</si>
  <si>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</si>
  <si>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</si>
  <si>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</si>
  <si>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</si>
  <si>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</si>
  <si>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</si>
  <si>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</si>
  <si>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</si>
  <si>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</si>
  <si>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</si>
  <si>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</si>
  <si>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</si>
  <si>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</si>
  <si>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</si>
  <si>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</si>
  <si>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</si>
  <si>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</si>
  <si>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</si>
  <si>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</si>
  <si>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</si>
  <si>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</si>
  <si>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</si>
  <si>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</si>
  <si>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</si>
  <si>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</si>
  <si>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</si>
  <si>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</si>
  <si>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</si>
  <si>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</si>
  <si>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</si>
  <si>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</si>
  <si>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</si>
  <si>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</si>
  <si>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</si>
  <si>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</si>
  <si>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</si>
  <si>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</si>
  <si>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</si>
  <si>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</si>
  <si>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</si>
  <si>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</si>
  <si>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</si>
  <si>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</si>
  <si>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</si>
  <si>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</si>
  <si>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</si>
  <si>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</si>
  <si>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</si>
  <si>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</si>
  <si>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</si>
  <si>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</si>
  <si>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</si>
  <si>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</si>
  <si>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</si>
  <si>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</si>
  <si>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</si>
  <si>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</si>
  <si>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</si>
  <si>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</si>
  <si>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</si>
  <si>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</si>
  <si>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</si>
  <si>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</si>
  <si>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</si>
  <si>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</si>
  <si>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</si>
  <si>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</si>
  <si>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</si>
  <si>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</si>
  <si>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</si>
  <si>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</si>
  <si>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</si>
  <si>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</si>
  <si>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</si>
  <si>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</si>
  <si>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</si>
  <si>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</si>
  <si>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</si>
  <si>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</si>
  <si>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</si>
  <si>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</si>
  <si>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</si>
  <si>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</si>
  <si>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</si>
  <si>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</si>
  <si>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</si>
  <si>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</si>
  <si>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</si>
  <si>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</si>
  <si>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</si>
  <si>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</si>
  <si>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</si>
  <si>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</si>
  <si>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</si>
  <si>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</si>
  <si>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</si>
  <si>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</si>
  <si>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</si>
  <si>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</si>
  <si>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</si>
  <si>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</si>
  <si>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</si>
  <si>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</si>
  <si>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</si>
  <si>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</si>
  <si>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</si>
  <si>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</si>
  <si>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</si>
  <si>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</si>
  <si>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</si>
  <si>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</si>
  <si>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</si>
  <si>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</si>
  <si>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</si>
  <si>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</si>
  <si>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</si>
  <si>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</si>
  <si>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</si>
  <si>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</si>
  <si>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</si>
  <si>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</si>
  <si>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</si>
  <si>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</si>
  <si>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</si>
  <si>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</si>
  <si>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</si>
  <si>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</si>
  <si>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</si>
  <si>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</si>
  <si>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</si>
  <si>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</si>
  <si>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</si>
  <si>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</si>
  <si>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</si>
  <si>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</si>
  <si>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</si>
  <si>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</si>
  <si>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</si>
  <si>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</si>
  <si>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</si>
  <si>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</si>
  <si>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</si>
  <si>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</si>
  <si>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</si>
  <si>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</si>
  <si>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</si>
  <si>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</si>
  <si>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</si>
  <si>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</si>
  <si>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</si>
  <si>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</si>
  <si>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</si>
  <si>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</si>
  <si>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</si>
  <si>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</si>
  <si>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</si>
  <si>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</si>
  <si>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</si>
  <si>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</si>
  <si>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</si>
  <si>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</si>
  <si>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</si>
  <si>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</si>
  <si>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</si>
  <si>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</si>
  <si>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</si>
  <si>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</si>
  <si>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</si>
  <si>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</si>
  <si>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</si>
  <si>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</si>
  <si>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</si>
  <si>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</si>
  <si>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</si>
  <si>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</si>
  <si>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</si>
  <si>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</si>
  <si>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</si>
  <si>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</si>
  <si>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</si>
  <si>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</si>
  <si>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</si>
  <si>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</si>
  <si>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</si>
  <si>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</si>
  <si>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</si>
  <si>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</si>
  <si>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</si>
  <si>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</si>
  <si>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</si>
  <si>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</si>
  <si>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</si>
  <si>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</si>
  <si>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</si>
  <si>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</si>
  <si>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</si>
  <si>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</si>
  <si>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</si>
  <si>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</si>
  <si>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</si>
  <si>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</si>
  <si>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</si>
  <si>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</si>
  <si>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</si>
  <si>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</si>
  <si>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</si>
  <si>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</si>
  <si>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</si>
  <si>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</si>
  <si>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</si>
  <si>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</si>
  <si>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</si>
  <si>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</si>
  <si>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</si>
  <si>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</si>
  <si>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</si>
  <si>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</si>
  <si>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</si>
  <si>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</si>
  <si>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</si>
  <si>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</si>
  <si>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</si>
  <si>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</si>
  <si>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</si>
  <si>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</si>
  <si>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</si>
  <si>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</si>
  <si>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</si>
  <si>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</si>
  <si>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</si>
  <si>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</si>
  <si>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</si>
  <si>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</si>
  <si>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</si>
  <si>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</si>
  <si>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</si>
  <si>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</si>
  <si>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</si>
  <si>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</si>
  <si>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</si>
  <si>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</si>
  <si>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</si>
  <si>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</si>
  <si>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</si>
  <si>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</si>
  <si>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</si>
  <si>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</si>
  <si>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</si>
  <si>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</si>
  <si>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</si>
  <si>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</si>
  <si>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</si>
  <si>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</si>
  <si>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</si>
  <si>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</si>
  <si>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</si>
  <si>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</si>
  <si>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</si>
  <si>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</si>
  <si>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</si>
  <si>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</si>
  <si>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</si>
  <si>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</si>
  <si>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</si>
  <si>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</si>
  <si>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</si>
  <si>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</si>
  <si>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</si>
  <si>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</si>
  <si>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</si>
  <si>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</si>
  <si>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</si>
  <si>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</si>
  <si>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</si>
  <si>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</si>
  <si>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</si>
  <si>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</si>
  <si>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</si>
  <si>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</si>
  <si>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</si>
  <si>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</si>
  <si>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</si>
  <si>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</si>
  <si>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</si>
  <si>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</si>
  <si>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</si>
  <si>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</si>
  <si>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</si>
  <si>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</si>
  <si>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</si>
  <si>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</si>
  <si>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</si>
  <si>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</si>
  <si>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</si>
  <si>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</si>
  <si>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</si>
  <si>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</si>
  <si>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</si>
  <si>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</si>
  <si>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</si>
  <si>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</si>
  <si>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</si>
  <si>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</si>
  <si>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</si>
  <si>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</si>
  <si>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</si>
  <si>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</si>
  <si>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</si>
  <si>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</si>
  <si>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</si>
  <si>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</si>
  <si>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</si>
  <si>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</si>
  <si>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</si>
  <si>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</si>
  <si>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</si>
  <si>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</si>
  <si>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</si>
  <si>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</si>
  <si>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</si>
  <si>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</si>
  <si>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</si>
  <si>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</si>
  <si>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</si>
  <si>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</si>
  <si>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</si>
  <si>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</si>
  <si>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</si>
  <si>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</si>
  <si>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</si>
  <si>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</si>
  <si>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</si>
  <si>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</si>
  <si>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</si>
  <si>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</si>
  <si>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</si>
  <si>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</si>
  <si>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</si>
  <si>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</si>
  <si>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</si>
  <si>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</si>
  <si>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</si>
  <si>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</si>
  <si>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</si>
  <si>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</si>
  <si>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</si>
  <si>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</si>
  <si>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</si>
  <si>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</si>
  <si>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</si>
  <si>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</si>
  <si>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</si>
  <si>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</si>
  <si>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</si>
  <si>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</si>
  <si>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</si>
  <si>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</si>
  <si>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</si>
  <si>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</si>
  <si>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</si>
  <si>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</si>
  <si>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</si>
  <si>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</si>
  <si>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</si>
  <si>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</si>
  <si>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</si>
  <si>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</si>
  <si>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</si>
  <si>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</si>
  <si>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</si>
  <si>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</si>
  <si>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</si>
  <si>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</si>
  <si>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</si>
  <si>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</si>
  <si>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</si>
  <si>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</si>
  <si>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</si>
  <si>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</si>
  <si>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</si>
  <si>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</si>
  <si>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</si>
  <si>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</si>
  <si>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</si>
  <si>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</si>
  <si>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</si>
  <si>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</si>
  <si>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</si>
  <si>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</si>
  <si>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</si>
  <si>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</si>
  <si>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</si>
  <si>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</si>
  <si>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</si>
  <si>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</si>
  <si>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</si>
  <si>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</si>
  <si>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</si>
  <si>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</si>
  <si>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</si>
  <si>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</si>
  <si>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</si>
  <si>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</si>
  <si>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</si>
  <si>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</si>
  <si>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</si>
  <si>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</si>
  <si>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</si>
  <si>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</si>
  <si>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</si>
  <si>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</si>
  <si>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</si>
  <si>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</si>
  <si>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</si>
  <si>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</si>
  <si>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</si>
  <si>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</si>
  <si>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</si>
  <si>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</si>
  <si>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</si>
  <si>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</si>
  <si>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</si>
  <si>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</si>
  <si>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</si>
  <si>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</si>
  <si>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</si>
  <si>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</si>
  <si>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</si>
  <si>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</si>
  <si>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</si>
  <si>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</si>
  <si>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</si>
  <si>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</si>
  <si>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</si>
  <si>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</si>
  <si>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</si>
  <si>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</si>
  <si>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</si>
  <si>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</si>
  <si>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</si>
  <si>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</si>
  <si>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</si>
  <si>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</si>
  <si>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</si>
  <si>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</si>
  <si>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</si>
  <si>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</si>
  <si>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</si>
  <si>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</si>
  <si>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</si>
  <si>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</si>
  <si>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</si>
  <si>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</si>
  <si>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</si>
  <si>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</si>
  <si>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</si>
  <si>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</si>
  <si>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</si>
  <si>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</si>
  <si>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</si>
  <si>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</si>
  <si>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</si>
  <si>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</si>
  <si>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</si>
  <si>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</si>
  <si>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</si>
  <si>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</si>
  <si>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</si>
  <si>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</si>
  <si>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</si>
  <si>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</si>
  <si>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</si>
  <si>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</si>
  <si>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</si>
  <si>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</si>
  <si>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</si>
  <si>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</si>
  <si>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</si>
  <si>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</si>
  <si>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</si>
  <si>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</si>
  <si>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</si>
  <si>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</si>
  <si>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</si>
  <si>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</si>
  <si>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</si>
  <si>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</si>
  <si>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</si>
  <si>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</si>
  <si>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</si>
  <si>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</si>
  <si>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</si>
  <si>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</si>
  <si>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</si>
  <si>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</si>
  <si>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</si>
  <si>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</si>
  <si>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</si>
  <si>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</si>
  <si>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</si>
  <si>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</si>
  <si>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</si>
  <si>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</si>
  <si>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</si>
  <si>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</si>
  <si>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</si>
  <si>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</si>
  <si>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</si>
  <si>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</si>
  <si>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</si>
  <si>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</si>
  <si>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</si>
  <si>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</si>
  <si>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</si>
  <si>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</si>
  <si>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</si>
  <si>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</si>
  <si>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</si>
  <si>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</si>
  <si>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</si>
  <si>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</si>
  <si>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</si>
  <si>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</si>
  <si>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</si>
  <si>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</si>
  <si>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</si>
  <si>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</si>
  <si>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</si>
  <si>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</si>
  <si>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</si>
  <si>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</si>
  <si>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</si>
  <si>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</si>
  <si>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</si>
  <si>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</si>
  <si>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</si>
  <si>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</si>
  <si>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</si>
  <si>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</si>
  <si>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</si>
  <si>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</si>
  <si>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</si>
  <si>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</si>
  <si>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</si>
  <si>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</si>
  <si>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</si>
  <si>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</si>
  <si>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</si>
  <si>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</si>
  <si>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</si>
  <si>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</si>
  <si>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</si>
  <si>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</si>
  <si>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</si>
  <si>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</si>
  <si>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</si>
  <si>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</si>
  <si>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</si>
  <si>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</si>
  <si>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</si>
  <si>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</si>
  <si>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</si>
  <si>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</si>
  <si>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</si>
  <si>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</si>
  <si>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</si>
  <si>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</si>
  <si>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</si>
  <si>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</si>
  <si>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</si>
  <si>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</si>
  <si>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</si>
  <si>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</si>
  <si>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</si>
  <si>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</si>
  <si>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</si>
  <si>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</si>
  <si>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</si>
  <si>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</si>
  <si>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</si>
  <si>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</si>
  <si>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</si>
  <si>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</si>
  <si>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</si>
  <si>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</si>
  <si>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</si>
  <si>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</si>
  <si>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</si>
  <si>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</si>
  <si>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</si>
  <si>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</si>
  <si>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</si>
  <si>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</si>
  <si>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</si>
  <si>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</si>
  <si>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</si>
  <si>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</si>
  <si>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</si>
  <si>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</si>
  <si>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</si>
  <si>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</si>
  <si>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</si>
  <si>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</si>
  <si>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</si>
  <si>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</si>
  <si>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</si>
  <si>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</si>
  <si>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</si>
  <si>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</si>
  <si>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</si>
  <si>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</si>
  <si>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</si>
  <si>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</si>
  <si>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</si>
  <si>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</si>
  <si>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</si>
  <si>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</si>
  <si>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</si>
  <si>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</si>
  <si>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</si>
  <si>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</si>
  <si>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</si>
  <si>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</si>
  <si>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</si>
  <si>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</si>
  <si>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</si>
  <si>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</si>
  <si>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</si>
  <si>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</si>
  <si>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</si>
  <si>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</si>
  <si>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</si>
  <si>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</si>
  <si>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</si>
  <si>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</si>
  <si>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</si>
  <si>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</si>
  <si>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</si>
  <si>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</si>
  <si>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</si>
  <si>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</si>
  <si>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</si>
  <si>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</si>
  <si>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</si>
  <si>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</si>
  <si>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</si>
  <si>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</si>
  <si>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</si>
  <si>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</si>
  <si>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</si>
  <si>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</si>
  <si>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</si>
  <si>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</si>
  <si>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</si>
  <si>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</si>
  <si>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</si>
  <si>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</si>
  <si>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</si>
  <si>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</si>
  <si>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</si>
  <si>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</si>
  <si>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</si>
  <si>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</si>
  <si>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</si>
  <si>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</si>
  <si>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</si>
  <si>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</si>
  <si>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</si>
  <si>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</si>
  <si>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</si>
  <si>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</si>
  <si>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</si>
  <si>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</si>
  <si>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</si>
  <si>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</si>
  <si>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</si>
  <si>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</si>
  <si>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</si>
  <si>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</si>
  <si>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</si>
  <si>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</si>
  <si>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</si>
  <si>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</si>
  <si>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</si>
  <si>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</si>
  <si>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</si>
  <si>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</si>
  <si>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</si>
  <si>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</si>
  <si>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</si>
  <si>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</si>
  <si>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</si>
  <si>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</si>
  <si>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</si>
  <si>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</si>
  <si>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</si>
  <si>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</si>
  <si>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</si>
  <si>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</si>
  <si>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</si>
  <si>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</si>
  <si>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</si>
  <si>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</si>
  <si>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</si>
  <si>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</si>
  <si>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</si>
  <si>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</si>
  <si>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</si>
  <si>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</si>
  <si>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</si>
  <si>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</si>
  <si>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</si>
  <si>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</si>
  <si>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</si>
  <si>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</si>
  <si>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</si>
  <si>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</si>
  <si>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</si>
  <si>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</si>
  <si>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</si>
  <si>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</si>
  <si>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</si>
  <si>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</si>
  <si>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</si>
  <si>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</si>
  <si>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</si>
  <si>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</si>
  <si>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</si>
  <si>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</si>
  <si>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</si>
  <si>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</si>
  <si>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</si>
  <si>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</si>
  <si>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</si>
  <si>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</si>
  <si>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</si>
  <si>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</si>
  <si>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</si>
  <si>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</si>
  <si>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</si>
  <si>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</si>
  <si>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</si>
  <si>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</si>
  <si>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</si>
  <si>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</si>
  <si>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</si>
  <si>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</si>
  <si>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</si>
  <si>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</si>
  <si>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</si>
  <si>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</si>
  <si>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</si>
  <si>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</si>
  <si>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</si>
  <si>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</si>
  <si>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</si>
  <si>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</si>
  <si>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</si>
  <si>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</si>
  <si>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</si>
  <si>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</si>
  <si>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</si>
  <si>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</si>
  <si>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</si>
  <si>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</si>
  <si>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</si>
  <si>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</si>
  <si>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</si>
  <si>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</si>
  <si>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</si>
  <si>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</si>
  <si>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</si>
  <si>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</si>
  <si>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</si>
  <si>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</si>
  <si>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</si>
  <si>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</si>
  <si>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</si>
  <si>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</si>
  <si>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</si>
  <si>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</si>
  <si>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</si>
  <si>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</si>
  <si>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</si>
  <si>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</si>
  <si>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</si>
  <si>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</si>
  <si>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</si>
  <si>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</si>
  <si>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</si>
  <si>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</si>
  <si>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</si>
  <si>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</si>
  <si>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</si>
  <si>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</si>
  <si>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</si>
  <si>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</si>
  <si>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</si>
  <si>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</si>
  <si>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</si>
  <si>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</si>
  <si>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</si>
  <si>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</si>
  <si>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</si>
  <si>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</si>
  <si>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</si>
  <si>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</si>
  <si>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</si>
  <si>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</si>
  <si>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</si>
  <si>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</si>
  <si>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</si>
  <si>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</si>
  <si>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</si>
  <si>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</si>
  <si>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</si>
  <si>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</si>
  <si>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</si>
  <si>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</si>
  <si>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</si>
  <si>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</si>
  <si>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</si>
  <si>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</si>
  <si>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</si>
  <si>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</si>
  <si>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</si>
  <si>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</si>
  <si>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</si>
  <si>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</si>
  <si>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</si>
  <si>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</si>
  <si>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</si>
  <si>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</si>
  <si>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</si>
  <si>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</si>
  <si>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</si>
  <si>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</si>
  <si>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</si>
  <si>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</si>
  <si>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</si>
  <si>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</si>
  <si>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</si>
  <si>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</si>
  <si>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</si>
  <si>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</si>
  <si>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</si>
  <si>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</si>
  <si>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</si>
  <si>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</si>
  <si>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</si>
  <si>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</si>
  <si>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</si>
  <si>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</si>
  <si>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</si>
  <si>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</si>
  <si>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</si>
  <si>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</si>
  <si>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</si>
  <si>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</si>
  <si>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</si>
  <si>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</si>
  <si>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</si>
  <si>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</si>
  <si>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</si>
  <si>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</si>
  <si>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</si>
  <si>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</si>
  <si>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</si>
  <si>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</si>
  <si>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</si>
  <si>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</si>
  <si>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</si>
  <si>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</si>
  <si>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</si>
  <si>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</si>
  <si>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</si>
  <si>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</si>
  <si>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</si>
  <si>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</si>
  <si>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</si>
  <si>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</si>
  <si>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</si>
  <si>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</si>
  <si>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</si>
  <si>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</si>
  <si>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</si>
  <si>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</si>
  <si>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</si>
  <si>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</si>
  <si>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</si>
  <si>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</si>
  <si>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</si>
  <si>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</si>
  <si>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</si>
  <si>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</si>
  <si>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</si>
  <si>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</si>
  <si>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</si>
  <si>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</si>
  <si>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</si>
  <si>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</si>
  <si>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</si>
  <si>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</si>
  <si>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</si>
  <si>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</si>
  <si>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</si>
  <si>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</si>
  <si>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</si>
  <si>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</si>
  <si>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</si>
  <si>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</si>
  <si>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</si>
  <si>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</si>
  <si>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</si>
  <si>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</si>
  <si>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</si>
  <si>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</si>
  <si>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</si>
  <si>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</si>
  <si>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</si>
  <si>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</si>
  <si>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</si>
  <si>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</si>
  <si>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</si>
  <si>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</si>
  <si>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</si>
  <si>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</si>
  <si>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</si>
  <si>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</si>
  <si>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</si>
  <si>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</si>
  <si>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</si>
  <si>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</si>
  <si>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</si>
  <si>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</si>
  <si>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</si>
  <si>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</si>
  <si>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</si>
  <si>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</si>
  <si>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</si>
  <si>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</si>
  <si>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</si>
  <si>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</si>
  <si>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</si>
  <si>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</si>
  <si>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</si>
  <si>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</si>
  <si>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</si>
  <si>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</si>
  <si>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</si>
  <si>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</si>
  <si>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</si>
  <si>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</si>
  <si>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</si>
  <si>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</si>
  <si>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</si>
  <si>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</si>
  <si>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</si>
  <si>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</si>
  <si>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</si>
  <si>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</si>
  <si>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</si>
  <si>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</si>
  <si>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</si>
  <si>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</si>
  <si>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</si>
  <si>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</si>
  <si>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</si>
  <si>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</si>
  <si>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</si>
  <si>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</si>
  <si>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</si>
  <si>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</si>
  <si>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</si>
  <si>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</si>
  <si>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</si>
  <si>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</si>
  <si>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</si>
  <si>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</si>
  <si>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</si>
  <si>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</si>
  <si>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</si>
  <si>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</si>
  <si>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</si>
  <si>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</si>
  <si>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</si>
  <si>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</si>
  <si>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</si>
  <si>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</si>
  <si>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</si>
  <si>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</si>
  <si>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</si>
  <si>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</si>
  <si>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</si>
  <si>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</si>
  <si>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</si>
  <si>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</si>
  <si>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</si>
  <si>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</si>
  <si>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</si>
  <si>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</si>
  <si>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</si>
  <si>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</si>
  <si>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</si>
  <si>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</si>
  <si>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</si>
  <si>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</si>
  <si>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</si>
  <si>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</si>
  <si>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</si>
  <si>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</si>
  <si>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</si>
  <si>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</si>
  <si>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</si>
  <si>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</si>
  <si>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</si>
  <si>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</si>
  <si>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</si>
  <si>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</si>
  <si>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</si>
  <si>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</si>
  <si>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</si>
  <si>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</si>
  <si>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</si>
  <si>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</si>
  <si>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</si>
  <si>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</si>
  <si>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</si>
  <si>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</si>
  <si>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</si>
  <si>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</si>
  <si>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</si>
  <si>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</si>
  <si>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</si>
  <si>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</si>
  <si>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</si>
  <si>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</si>
  <si>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</si>
  <si>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</si>
  <si>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</si>
  <si>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</si>
  <si>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</si>
  <si>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</si>
  <si>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</si>
  <si>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</si>
  <si>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</si>
  <si>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</si>
  <si>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</si>
  <si>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</si>
  <si>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</si>
  <si>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</si>
  <si>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</si>
  <si>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</si>
  <si>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</si>
  <si>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</si>
  <si>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</si>
  <si>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</si>
  <si>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</si>
  <si>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</si>
  <si>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</si>
  <si>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</si>
  <si>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</si>
  <si>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</si>
  <si>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</si>
  <si>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</si>
  <si>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</si>
  <si>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</si>
  <si>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</si>
  <si>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</si>
  <si>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</si>
  <si>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</si>
  <si>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</si>
  <si>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</si>
  <si>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</si>
  <si>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</si>
  <si>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</si>
  <si>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</si>
  <si>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</si>
  <si>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</si>
  <si>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</si>
  <si>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</si>
  <si>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</si>
  <si>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</si>
  <si>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</si>
  <si>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</si>
  <si>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</si>
  <si>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</si>
  <si>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</si>
  <si>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</si>
  <si>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</si>
  <si>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</si>
  <si>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</si>
  <si>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</si>
  <si>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</si>
  <si>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</si>
  <si>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</si>
  <si>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</si>
  <si>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</si>
  <si>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</si>
  <si>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</si>
  <si>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</si>
  <si>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</si>
  <si>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</si>
  <si>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</si>
  <si>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</si>
  <si>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</si>
  <si>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</si>
  <si>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</si>
  <si>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</si>
  <si>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</si>
  <si>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</si>
  <si>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</si>
  <si>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</si>
  <si>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</si>
  <si>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</si>
  <si>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</si>
  <si>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</si>
  <si>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</si>
  <si>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</si>
  <si>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</si>
  <si>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</si>
  <si>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</si>
  <si>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</si>
  <si>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</si>
  <si>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</si>
  <si>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</si>
  <si>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</si>
  <si>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</si>
  <si>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</si>
  <si>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</si>
  <si>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</si>
  <si>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</si>
  <si>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</si>
  <si>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</si>
  <si>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</si>
  <si>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</si>
  <si>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</si>
  <si>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</si>
  <si>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</si>
  <si>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</si>
  <si>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</si>
  <si>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</si>
  <si>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</si>
  <si>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</si>
  <si>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</si>
  <si>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</si>
  <si>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</si>
  <si>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</si>
  <si>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</si>
  <si>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</si>
  <si>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</si>
  <si>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</si>
  <si>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</si>
  <si>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</si>
  <si>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</si>
  <si>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</si>
  <si>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</si>
  <si>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</si>
  <si>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</si>
  <si>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</si>
  <si>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</si>
  <si>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</si>
  <si>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</si>
  <si>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</si>
  <si>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</si>
  <si>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</si>
  <si>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</si>
  <si>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</si>
  <si>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</si>
  <si>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</si>
  <si>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</si>
  <si>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</si>
  <si>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</si>
  <si>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</si>
  <si>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</si>
  <si>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</si>
  <si>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</si>
  <si>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</si>
  <si>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</si>
  <si>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</si>
  <si>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</si>
  <si>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</si>
  <si>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</si>
  <si>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</si>
  <si>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</si>
  <si>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</si>
  <si>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</si>
  <si>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</si>
  <si>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</si>
  <si>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</si>
  <si>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</si>
  <si>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</si>
  <si>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</si>
  <si>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</si>
  <si>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</si>
  <si>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</si>
  <si>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</si>
  <si>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</si>
  <si>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</si>
  <si>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</si>
  <si>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</si>
  <si>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</si>
  <si>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</si>
  <si>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</si>
  <si>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</si>
  <si>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</si>
  <si>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</si>
  <si>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</si>
  <si>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</si>
  <si>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</si>
  <si>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</si>
  <si>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</si>
  <si>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</si>
  <si>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</si>
  <si>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</si>
  <si>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</si>
  <si>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</si>
  <si>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</si>
  <si>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</si>
  <si>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</si>
  <si>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</si>
  <si>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</si>
  <si>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</si>
  <si>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</si>
  <si>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</si>
  <si>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</si>
  <si>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</si>
  <si>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</si>
  <si>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</si>
  <si>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</si>
  <si>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</si>
  <si>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</si>
  <si>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</si>
  <si>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</si>
  <si>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</si>
  <si>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</si>
  <si>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</si>
  <si>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</si>
  <si>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</si>
  <si>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</si>
  <si>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</si>
  <si>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</si>
  <si>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</si>
  <si>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</si>
  <si>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</si>
  <si>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</si>
  <si>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</si>
  <si>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</si>
  <si>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</si>
  <si>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</si>
  <si>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</si>
  <si>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</si>
  <si>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</si>
  <si>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</si>
  <si>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</si>
  <si>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</si>
  <si>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</si>
  <si>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</si>
  <si>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</si>
  <si>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</si>
  <si>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</si>
  <si>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</si>
  <si>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</si>
  <si>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</si>
  <si>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</si>
  <si>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</si>
  <si>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</si>
  <si>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</si>
  <si>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</si>
  <si>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</si>
  <si>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</si>
  <si>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</si>
  <si>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</si>
  <si>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</si>
  <si>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</si>
  <si>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</si>
  <si>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</si>
  <si>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</si>
  <si>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</si>
  <si>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</si>
  <si>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</si>
  <si>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</si>
  <si>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</si>
  <si>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</si>
  <si>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</si>
  <si>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</si>
  <si>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</si>
  <si>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</si>
  <si>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</si>
  <si>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</si>
  <si>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</si>
  <si>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</si>
  <si>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</si>
  <si>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</si>
  <si>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</si>
  <si>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</si>
  <si>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</si>
  <si>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</si>
  <si>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</si>
  <si>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</si>
  <si>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</si>
  <si>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</si>
  <si>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</si>
  <si>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</si>
  <si>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</si>
  <si>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</si>
  <si>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</si>
  <si>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</si>
  <si>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</si>
  <si>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</si>
  <si>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</si>
  <si>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</si>
  <si>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</si>
  <si>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</si>
  <si>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</si>
  <si>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</si>
  <si>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</si>
  <si>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</si>
  <si>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</si>
  <si>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</si>
  <si>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</si>
  <si>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</si>
  <si>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</si>
  <si>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</si>
  <si>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</si>
  <si>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</si>
  <si>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</si>
  <si>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</si>
  <si>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</si>
  <si>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</si>
  <si>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</si>
  <si>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</si>
  <si>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</si>
  <si>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</si>
  <si>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</si>
  <si>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</si>
  <si>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</si>
  <si>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</si>
  <si>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</si>
  <si>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</si>
  <si>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</si>
  <si>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</si>
  <si>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</si>
  <si>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</si>
  <si>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</si>
  <si>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</si>
  <si>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</si>
  <si>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</si>
  <si>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</si>
  <si>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</si>
  <si>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</si>
  <si>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</si>
  <si>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</si>
  <si>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</si>
  <si>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</si>
  <si>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</si>
  <si>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</si>
  <si>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</si>
  <si>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</si>
  <si>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</si>
  <si>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</si>
  <si>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</si>
  <si>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</si>
  <si>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</si>
  <si>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</si>
  <si>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</si>
  <si>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</si>
  <si>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</si>
  <si>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</si>
  <si>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</si>
  <si>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</si>
  <si>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</si>
  <si>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</si>
  <si>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</si>
  <si>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</si>
  <si>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</si>
  <si>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</si>
  <si>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</si>
  <si>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</si>
  <si>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</si>
  <si>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</si>
  <si>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</si>
  <si>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</si>
  <si>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</si>
  <si>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</si>
  <si>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</si>
  <si>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</si>
  <si>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</si>
  <si>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</si>
  <si>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</si>
  <si>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</si>
  <si>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</si>
  <si>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</si>
  <si>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</si>
  <si>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</si>
  <si>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</si>
  <si>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</si>
  <si>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</si>
  <si>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</si>
  <si>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</si>
  <si>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</si>
  <si>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</si>
  <si>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</si>
  <si>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</si>
  <si>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</si>
  <si>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</si>
  <si>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</si>
  <si>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</si>
  <si>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</si>
  <si>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</si>
  <si>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</si>
  <si>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</si>
  <si>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</si>
  <si>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</si>
  <si>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</si>
  <si>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</si>
  <si>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</si>
  <si>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</si>
  <si>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</si>
  <si>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</si>
  <si>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</si>
  <si>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</si>
  <si>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</si>
  <si>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</si>
  <si>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</si>
  <si>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</si>
  <si>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</si>
  <si>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</si>
  <si>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</si>
  <si>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</si>
  <si>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</si>
  <si>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</si>
  <si>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</si>
  <si>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</si>
  <si>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</si>
  <si>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</si>
  <si>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</si>
  <si>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</si>
  <si>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</si>
  <si>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</si>
  <si>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</si>
  <si>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</si>
  <si>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</si>
  <si>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</si>
  <si>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</si>
  <si>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</si>
  <si>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</si>
  <si>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</si>
  <si>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</si>
  <si>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</si>
  <si>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</si>
  <si>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</si>
  <si>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</si>
  <si>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</si>
  <si>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</si>
  <si>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</si>
  <si>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</si>
  <si>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</si>
  <si>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</si>
  <si>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</si>
  <si>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</si>
  <si>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</si>
  <si>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</si>
  <si>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</si>
  <si>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</si>
  <si>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</si>
  <si>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</si>
  <si>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</si>
  <si>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</si>
  <si>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</si>
  <si>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</si>
  <si>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</si>
  <si>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</si>
  <si>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</si>
  <si>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</si>
  <si>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</si>
  <si>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</si>
  <si>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</si>
  <si>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</si>
  <si>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</si>
  <si>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</si>
  <si>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</si>
  <si>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</si>
  <si>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</si>
  <si>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</si>
  <si>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</si>
  <si>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</si>
  <si>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</si>
  <si>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</si>
  <si>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</si>
  <si>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</si>
  <si>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</si>
  <si>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</si>
  <si>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</si>
  <si>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</si>
  <si>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</si>
  <si>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</si>
  <si>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</si>
  <si>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</si>
  <si>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</si>
  <si>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</si>
  <si>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</si>
  <si>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</si>
  <si>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</si>
  <si>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</si>
  <si>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</si>
  <si>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</si>
  <si>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</si>
  <si>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</si>
  <si>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</si>
  <si>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</si>
  <si>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</si>
  <si>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</si>
  <si>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</si>
  <si>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</si>
  <si>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</si>
  <si>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</si>
  <si>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</si>
  <si>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</si>
  <si>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</si>
  <si>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</si>
  <si>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</si>
  <si>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</si>
  <si>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</si>
  <si>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</si>
  <si>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</si>
  <si>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</si>
  <si>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</si>
  <si>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</si>
  <si>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</si>
  <si>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</si>
  <si>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</si>
  <si>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</si>
  <si>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</si>
  <si>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</si>
  <si>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</si>
  <si>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</si>
  <si>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</si>
  <si>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</si>
  <si>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</si>
  <si>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</si>
  <si>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</si>
  <si>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</si>
  <si>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</si>
  <si>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</si>
  <si>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</si>
  <si>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</si>
  <si>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</si>
  <si>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</si>
  <si>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</si>
  <si>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</si>
  <si>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</si>
  <si>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</si>
  <si>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</si>
  <si>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</si>
  <si>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</si>
  <si>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</si>
  <si>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</si>
  <si>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</si>
  <si>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</si>
  <si>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</si>
  <si>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</si>
  <si>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</si>
  <si>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</si>
  <si>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</si>
  <si>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</si>
  <si>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</si>
  <si>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</si>
  <si>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</si>
  <si>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</si>
  <si>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</si>
  <si>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</si>
  <si>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</si>
  <si>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</si>
  <si>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</si>
  <si>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</si>
  <si>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</si>
  <si>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</si>
  <si>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</si>
  <si>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</si>
  <si>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</si>
  <si>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</si>
  <si>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</si>
  <si>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</si>
  <si>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</si>
  <si>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</si>
  <si>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</si>
  <si>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</si>
  <si>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</si>
  <si>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</si>
  <si>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</si>
  <si>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</si>
  <si>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</si>
  <si>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</si>
  <si>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</si>
  <si>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</si>
  <si>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</si>
  <si>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</si>
  <si>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</si>
  <si>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</si>
  <si>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</si>
  <si>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</si>
  <si>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</si>
  <si>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</si>
  <si>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</si>
  <si>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</si>
  <si>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</si>
  <si>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</si>
  <si>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</si>
  <si>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</si>
  <si>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</si>
  <si>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</si>
  <si>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</si>
  <si>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</si>
  <si>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</si>
  <si>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</si>
  <si>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</si>
  <si>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</si>
  <si>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</si>
  <si>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</si>
  <si>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</si>
  <si>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</si>
  <si>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</si>
  <si>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</si>
  <si>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</si>
  <si>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</si>
  <si>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</si>
  <si>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</si>
  <si>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</si>
  <si>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</si>
  <si>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</si>
  <si>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</si>
  <si>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</si>
  <si>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</si>
  <si>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</si>
  <si>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</si>
  <si>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</si>
  <si>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</si>
  <si>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</si>
  <si>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</si>
  <si>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</si>
  <si>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</si>
  <si>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</si>
  <si>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</si>
  <si>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</si>
  <si>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</si>
  <si>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</si>
  <si>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</si>
  <si>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</si>
  <si>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</si>
  <si>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</si>
  <si>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</si>
  <si>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</si>
  <si>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</si>
  <si>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</si>
  <si>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</si>
  <si>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</si>
  <si>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</si>
  <si>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</si>
  <si>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</si>
  <si>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</si>
  <si>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</si>
  <si>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</si>
  <si>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</si>
  <si>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</si>
  <si>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</si>
  <si>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</si>
  <si>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</si>
  <si>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</si>
  <si>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</si>
  <si>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</si>
  <si>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</si>
  <si>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</si>
  <si>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</si>
  <si>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</si>
  <si>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</si>
  <si>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</si>
  <si>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</si>
  <si>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</si>
  <si>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</si>
  <si>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</si>
  <si>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</si>
  <si>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</si>
  <si>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</si>
  <si>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</si>
  <si>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</si>
  <si>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</si>
  <si>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</si>
  <si>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</si>
  <si>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</si>
  <si>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</si>
  <si>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</si>
  <si>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</si>
  <si>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</si>
  <si>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</si>
  <si>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</si>
  <si>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</si>
  <si>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</si>
  <si>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</si>
  <si>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</si>
  <si>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</si>
  <si>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</si>
  <si>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</si>
  <si>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</si>
  <si>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</si>
  <si>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</si>
  <si>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</si>
  <si>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</si>
  <si>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</si>
  <si>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</si>
  <si>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</si>
  <si>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</si>
  <si>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</si>
  <si>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</si>
  <si>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</si>
  <si>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</si>
  <si>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</si>
  <si>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</si>
  <si>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</si>
  <si>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</si>
  <si>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</si>
  <si>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</si>
  <si>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</si>
  <si>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</si>
  <si>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</si>
  <si>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</si>
  <si>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</si>
  <si>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</si>
  <si>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</si>
  <si>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</si>
  <si>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</si>
  <si>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</si>
  <si>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</si>
  <si>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</si>
  <si>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</si>
  <si>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</si>
  <si>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</si>
  <si>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</si>
  <si>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</si>
  <si>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</si>
  <si>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</si>
  <si>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</si>
  <si>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</si>
  <si>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</si>
  <si>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</si>
  <si>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</si>
  <si>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</si>
  <si>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</si>
  <si>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</si>
  <si>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</si>
  <si>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</si>
  <si>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</si>
  <si>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</si>
  <si>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</si>
  <si>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</si>
  <si>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</si>
  <si>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</si>
  <si>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</si>
  <si>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</si>
  <si>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</si>
  <si>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</si>
  <si>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</si>
  <si>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</si>
  <si>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</si>
  <si>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</si>
  <si>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</si>
  <si>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</si>
  <si>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</si>
  <si>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</si>
  <si>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</si>
  <si>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</si>
  <si>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</si>
  <si>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</si>
  <si>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</si>
  <si>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</si>
  <si>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</si>
  <si>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</si>
  <si>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</si>
  <si>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</si>
  <si>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</si>
  <si>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</si>
  <si>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</si>
  <si>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</si>
  <si>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</si>
  <si>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</si>
  <si>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</si>
  <si>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</si>
  <si>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</si>
  <si>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</si>
  <si>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</si>
  <si>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</si>
  <si>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</si>
  <si>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</si>
  <si>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</si>
  <si>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</si>
  <si>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</si>
  <si>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</si>
  <si>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</si>
  <si>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</si>
  <si>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</si>
  <si>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</si>
  <si>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</si>
  <si>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</si>
  <si>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</si>
  <si>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</si>
  <si>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</si>
  <si>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</si>
  <si>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</si>
  <si>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</si>
  <si>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</si>
  <si>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</si>
  <si>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</si>
  <si>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</si>
  <si>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</si>
  <si>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</si>
  <si>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</si>
  <si>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</si>
  <si>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</si>
  <si>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</si>
  <si>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</si>
  <si>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</si>
  <si>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</si>
  <si>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</si>
  <si>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</si>
  <si>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</si>
  <si>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</si>
  <si>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</si>
  <si>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</si>
  <si>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</si>
  <si>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</si>
  <si>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</si>
  <si>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</si>
  <si>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</si>
  <si>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</si>
  <si>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</si>
  <si>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</si>
  <si>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</si>
  <si>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</si>
  <si>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</si>
  <si>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</si>
  <si>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</si>
  <si>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</si>
  <si>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</si>
  <si>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</si>
  <si>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</si>
  <si>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</si>
  <si>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</si>
  <si>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</si>
  <si>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</si>
  <si>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</si>
  <si>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</si>
  <si>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</si>
  <si>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</si>
  <si>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</si>
  <si>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</si>
  <si>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</si>
  <si>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</si>
  <si>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</si>
  <si>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</si>
  <si>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</si>
  <si>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</si>
  <si>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</si>
  <si>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</si>
  <si>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</si>
  <si>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</si>
  <si>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</si>
  <si>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</si>
  <si>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</si>
  <si>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</si>
  <si>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</si>
  <si>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</si>
  <si>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</si>
  <si>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</si>
  <si>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</si>
  <si>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</si>
  <si>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</si>
  <si>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</si>
  <si>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</si>
  <si>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</si>
  <si>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</si>
  <si>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</si>
  <si>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</si>
  <si>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</si>
  <si>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</si>
  <si>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</si>
  <si>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</si>
  <si>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</si>
  <si>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</si>
  <si>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</si>
  <si>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</si>
  <si>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</si>
  <si>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</si>
  <si>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</si>
  <si>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</si>
  <si>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</si>
  <si>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</si>
  <si>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</si>
  <si>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</si>
  <si>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</si>
  <si>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</si>
  <si>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</si>
  <si>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</si>
  <si>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</si>
  <si>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</si>
  <si>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</si>
  <si>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</si>
  <si>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</si>
  <si>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</si>
  <si>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</si>
  <si>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</si>
  <si>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</si>
  <si>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</si>
  <si>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</si>
  <si>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</si>
  <si>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</si>
  <si>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</si>
  <si>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</si>
  <si>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</si>
  <si>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</si>
  <si>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</si>
  <si>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</si>
  <si>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</si>
  <si>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</si>
  <si>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</si>
  <si>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</si>
  <si>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</si>
  <si>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</si>
  <si>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</si>
  <si>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</si>
  <si>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</si>
  <si>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</si>
  <si>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</si>
  <si>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</si>
  <si>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</si>
  <si>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</si>
  <si>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</si>
  <si>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</si>
  <si>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</si>
  <si>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</si>
  <si>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</si>
  <si>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</si>
  <si>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</si>
  <si>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</si>
  <si>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</si>
  <si>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</si>
  <si>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</si>
  <si>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</si>
  <si>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</si>
  <si>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</si>
  <si>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</si>
  <si>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</si>
  <si>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</si>
  <si>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</si>
  <si>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</si>
  <si>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</si>
  <si>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</si>
  <si>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</si>
  <si>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</si>
  <si>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</si>
  <si>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</si>
  <si>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</si>
  <si>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</si>
  <si>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</si>
  <si>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</si>
  <si>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</si>
  <si>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</si>
  <si>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</si>
  <si>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</si>
  <si>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</si>
  <si>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</si>
  <si>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</si>
  <si>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</si>
  <si>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</si>
  <si>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</si>
  <si>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</si>
  <si>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</si>
  <si>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</si>
  <si>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</si>
  <si>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</si>
  <si>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</si>
  <si>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</si>
  <si>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</si>
  <si>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</si>
  <si>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</si>
  <si>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</si>
  <si>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</si>
  <si>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</si>
  <si>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</si>
  <si>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</si>
  <si>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</si>
  <si>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</si>
  <si>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</si>
  <si>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</si>
  <si>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</si>
  <si>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</si>
  <si>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</si>
  <si>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</si>
  <si>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</si>
  <si>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</si>
  <si>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</si>
  <si>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</si>
  <si>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</si>
  <si>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</si>
  <si>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</si>
  <si>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</si>
  <si>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</si>
  <si>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</si>
  <si>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</si>
  <si>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</si>
  <si>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</si>
  <si>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</si>
  <si>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</si>
  <si>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</si>
  <si>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</si>
  <si>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</si>
  <si>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</si>
  <si>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</si>
  <si>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</si>
  <si>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</si>
  <si>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</si>
  <si>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</si>
  <si>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</si>
  <si>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</si>
  <si>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</si>
  <si>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</si>
  <si>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</si>
  <si>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</si>
  <si>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</si>
  <si>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</si>
  <si>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</si>
  <si>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</si>
  <si>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</si>
  <si>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</si>
  <si>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</si>
  <si>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</si>
  <si>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</si>
  <si>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</si>
  <si>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</si>
  <si>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</si>
  <si>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</si>
  <si>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</si>
  <si>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</si>
  <si>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</si>
  <si>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</si>
  <si>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</si>
  <si>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</si>
  <si>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</si>
  <si>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</si>
  <si>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</si>
  <si>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</si>
  <si>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</si>
  <si>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</si>
  <si>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</si>
  <si>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</si>
  <si>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</si>
  <si>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</si>
  <si>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</si>
  <si>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</si>
  <si>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</si>
  <si>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</si>
  <si>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</si>
  <si>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</si>
  <si>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</si>
  <si>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</si>
  <si>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</si>
  <si>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</si>
  <si>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</si>
  <si>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</si>
  <si>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</si>
  <si>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</si>
  <si>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</si>
  <si>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</si>
  <si>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</si>
  <si>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</si>
  <si>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</si>
  <si>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</si>
  <si>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</si>
  <si>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</si>
  <si>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</si>
  <si>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</si>
  <si>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</si>
  <si>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</si>
  <si>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</si>
  <si>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</si>
  <si>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</si>
  <si>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</si>
  <si>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</si>
  <si>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</si>
  <si>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</si>
  <si>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</si>
  <si>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</si>
  <si>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</si>
  <si>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</si>
  <si>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</si>
  <si>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</si>
  <si>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</si>
  <si>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</si>
  <si>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</si>
  <si>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</si>
  <si>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</si>
  <si>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</si>
  <si>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</si>
  <si>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</si>
  <si>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</si>
  <si>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</si>
  <si>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</si>
  <si>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</si>
  <si>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</si>
  <si>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</si>
  <si>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</si>
  <si>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</si>
  <si>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</si>
  <si>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</si>
  <si>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</si>
  <si>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</si>
  <si>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</si>
  <si>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</si>
  <si>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</si>
  <si>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</si>
  <si>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</si>
  <si>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</si>
  <si>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</si>
  <si>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</si>
  <si>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</si>
  <si>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</si>
  <si>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</si>
  <si>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</si>
  <si>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</si>
  <si>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</si>
  <si>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</si>
  <si>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</si>
  <si>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</si>
  <si>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</si>
  <si>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</si>
  <si>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</si>
  <si>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</si>
  <si>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</si>
  <si>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</si>
  <si>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</si>
  <si>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</si>
  <si>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</si>
  <si>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</si>
  <si>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</si>
  <si>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</si>
  <si>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</si>
  <si>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</si>
  <si>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</si>
  <si>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</si>
  <si>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</si>
  <si>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</si>
  <si>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</si>
  <si>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</si>
  <si>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</si>
  <si>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</si>
  <si>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</si>
  <si>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</si>
  <si>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</si>
  <si>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</si>
  <si>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</si>
  <si>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</si>
  <si>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</si>
  <si>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</si>
  <si>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</si>
  <si>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</si>
  <si>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</si>
  <si>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</si>
  <si>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</si>
  <si>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</si>
  <si>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</si>
  <si>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</si>
  <si>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</si>
  <si>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</si>
  <si>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</si>
  <si>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</si>
  <si>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</si>
  <si>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</si>
  <si>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</si>
  <si>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</si>
  <si>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</si>
  <si>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</si>
  <si>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</si>
  <si>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</si>
  <si>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</si>
  <si>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</si>
  <si>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</si>
  <si>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</si>
  <si>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</si>
  <si>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</si>
  <si>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</si>
  <si>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</si>
  <si>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</si>
  <si>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</si>
  <si>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</si>
  <si>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</si>
  <si>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</si>
  <si>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</si>
  <si>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</si>
  <si>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</si>
  <si>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</si>
  <si>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</si>
  <si>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</si>
  <si>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</si>
  <si>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</si>
  <si>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</si>
  <si>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</si>
  <si>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</si>
  <si>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</si>
  <si>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</si>
  <si>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</si>
  <si>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</si>
  <si>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</si>
  <si>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</si>
  <si>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</si>
  <si>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</si>
  <si>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</si>
  <si>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</si>
  <si>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</si>
  <si>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</si>
  <si>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</si>
  <si>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</si>
  <si>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</si>
  <si>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</si>
  <si>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</si>
  <si>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</si>
  <si>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</si>
  <si>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</si>
  <si>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</si>
  <si>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</si>
  <si>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</si>
  <si>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</si>
  <si>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</si>
  <si>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</si>
  <si>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</si>
  <si>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</si>
  <si>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</si>
  <si>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</si>
  <si>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</si>
  <si>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</si>
  <si>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</si>
  <si>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</si>
  <si>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</si>
  <si>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</si>
  <si>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</si>
  <si>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</si>
  <si>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</si>
  <si>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</si>
  <si>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</si>
  <si>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</si>
  <si>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</si>
  <si>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</si>
  <si>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</si>
  <si>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</si>
  <si>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</si>
  <si>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</si>
  <si>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</si>
  <si>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</si>
  <si>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</si>
  <si>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</si>
  <si>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</si>
  <si>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</si>
  <si>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</si>
  <si>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</si>
  <si>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</si>
  <si>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</si>
  <si>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</si>
  <si>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</si>
  <si>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</si>
  <si>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</si>
  <si>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</si>
  <si>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</si>
  <si>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</si>
  <si>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</si>
  <si>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</si>
  <si>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</si>
  <si>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</si>
  <si>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</si>
  <si>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</si>
  <si>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</si>
  <si>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</si>
  <si>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</si>
  <si>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</si>
  <si>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</si>
  <si>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</si>
  <si>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</si>
  <si>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</si>
  <si>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</si>
  <si>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</si>
  <si>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</si>
  <si>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</si>
  <si>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</si>
  <si>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</si>
  <si>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</si>
  <si>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</si>
  <si>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</si>
  <si>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</si>
  <si>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</si>
  <si>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</si>
  <si>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</si>
  <si>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</si>
  <si>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</si>
  <si>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</si>
  <si>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</si>
  <si>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</si>
  <si>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</si>
  <si>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</si>
  <si>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</si>
  <si>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</si>
  <si>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</si>
  <si>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</si>
  <si>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</si>
  <si>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</si>
  <si>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</si>
  <si>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</si>
  <si>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</si>
  <si>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</si>
  <si>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</si>
  <si>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</si>
  <si>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</si>
  <si>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</si>
  <si>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</si>
  <si>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</si>
  <si>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</si>
  <si>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</si>
  <si>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</si>
  <si>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</si>
  <si>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</si>
  <si>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</si>
  <si>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</si>
  <si>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</si>
  <si>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</si>
  <si>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</si>
  <si>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</si>
  <si>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</si>
  <si>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</si>
  <si>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</si>
  <si>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</si>
  <si>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</si>
  <si>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</si>
  <si>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</si>
  <si>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</si>
  <si>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</si>
  <si>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</si>
  <si>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</si>
  <si>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</si>
  <si>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</si>
  <si>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</si>
  <si>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</si>
  <si>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</si>
  <si>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</si>
  <si>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</si>
  <si>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</si>
  <si>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</si>
  <si>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</si>
  <si>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</si>
  <si>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</si>
  <si>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</si>
  <si>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</si>
  <si>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</si>
  <si>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</si>
  <si>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</si>
  <si>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</si>
  <si>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</si>
  <si>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</si>
  <si>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</si>
  <si>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</si>
  <si>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</si>
  <si>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</si>
  <si>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</si>
  <si>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</si>
  <si>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</si>
  <si>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</si>
  <si>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</si>
  <si>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</si>
  <si>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</si>
  <si>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</si>
  <si>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</si>
  <si>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</si>
  <si>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</si>
  <si>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</si>
  <si>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</si>
  <si>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</si>
  <si>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</si>
  <si>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</si>
  <si>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</si>
  <si>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</si>
  <si>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</si>
  <si>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</si>
  <si>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</si>
  <si>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</si>
  <si>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</si>
  <si>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</si>
  <si>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</si>
  <si>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</si>
  <si>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</si>
  <si>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</si>
  <si>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</si>
  <si>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</si>
  <si>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</si>
  <si>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</si>
  <si>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</si>
  <si>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</si>
  <si>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</si>
  <si>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</si>
  <si>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</si>
  <si>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</si>
  <si>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</si>
  <si>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</si>
  <si>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</si>
  <si>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</si>
  <si>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</si>
  <si>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</si>
  <si>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</si>
  <si>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</si>
  <si>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</si>
  <si>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</si>
  <si>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</si>
  <si>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</si>
  <si>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</si>
  <si>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</si>
  <si>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</si>
  <si>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</si>
  <si>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</si>
  <si>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</si>
  <si>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</si>
  <si>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</si>
  <si>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</si>
  <si>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</si>
  <si>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</si>
  <si>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</si>
  <si>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</si>
  <si>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</si>
  <si>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</si>
  <si>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</si>
  <si>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</si>
  <si>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</si>
  <si>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</si>
  <si>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</si>
  <si>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</si>
  <si>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</si>
  <si>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</si>
  <si>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</si>
  <si>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</si>
  <si>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</si>
  <si>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</si>
  <si>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</si>
  <si>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</si>
  <si>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</si>
  <si>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</si>
  <si>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</si>
  <si>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</si>
  <si>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</si>
  <si>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</si>
  <si>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</si>
  <si>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</si>
  <si>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</si>
  <si>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</si>
  <si>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</si>
  <si>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</si>
  <si>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</si>
  <si>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</si>
  <si>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</si>
  <si>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</si>
  <si>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</si>
  <si>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</si>
  <si>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</si>
  <si>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</si>
  <si>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</si>
  <si>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</si>
  <si>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</si>
  <si>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</si>
  <si>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</si>
  <si>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</si>
  <si>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</si>
  <si>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</si>
  <si>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</si>
  <si>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</si>
  <si>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</si>
  <si>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</si>
  <si>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</si>
  <si>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</si>
  <si>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</si>
  <si>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</si>
  <si>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</si>
  <si>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</si>
  <si>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</si>
  <si>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</si>
  <si>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</si>
  <si>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</si>
  <si>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</si>
  <si>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</si>
  <si>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</si>
  <si>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</si>
  <si>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</si>
  <si>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</si>
  <si>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</si>
  <si>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</si>
  <si>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</si>
  <si>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</si>
  <si>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</si>
  <si>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</si>
  <si>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</si>
  <si>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</si>
  <si>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</si>
  <si>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</si>
  <si>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</si>
  <si>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</si>
  <si>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</si>
  <si>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</si>
  <si>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</si>
  <si>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</si>
  <si>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</si>
  <si>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</si>
  <si>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</si>
  <si>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</si>
  <si>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</si>
  <si>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</si>
  <si>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</si>
  <si>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</si>
  <si>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</si>
  <si>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</si>
  <si>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</si>
  <si>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</si>
  <si>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</si>
  <si>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</si>
  <si>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</si>
  <si>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</si>
  <si>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</si>
  <si>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</si>
  <si>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</si>
  <si>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</si>
  <si>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</si>
  <si>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</si>
  <si>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</si>
  <si>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</si>
  <si>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</si>
  <si>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</si>
  <si>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</si>
  <si>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</si>
  <si>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</si>
  <si>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</si>
  <si>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</si>
  <si>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</si>
  <si>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</si>
  <si>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</si>
  <si>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</si>
  <si>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</si>
  <si>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</si>
  <si>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</si>
  <si>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</si>
  <si>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</si>
  <si>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</si>
  <si>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</si>
  <si>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</si>
  <si>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</si>
  <si>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</si>
  <si>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</si>
  <si>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</si>
  <si>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</si>
  <si>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</si>
  <si>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</si>
  <si>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</si>
  <si>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</si>
  <si>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</si>
  <si>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</si>
  <si>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</si>
  <si>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</si>
  <si>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</si>
  <si>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</si>
  <si>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</si>
  <si>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</si>
  <si>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</si>
  <si>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</si>
  <si>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</si>
  <si>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</si>
  <si>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</si>
  <si>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</si>
  <si>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</si>
  <si>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</si>
  <si>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</si>
  <si>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</si>
  <si>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</si>
  <si>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</si>
  <si>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</si>
  <si>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</si>
  <si>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</si>
  <si>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</si>
  <si>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</si>
  <si>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</si>
  <si>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</si>
  <si>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</si>
  <si>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</si>
  <si>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</si>
  <si>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</si>
  <si>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</si>
  <si>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</si>
  <si>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</si>
  <si>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</si>
  <si>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</si>
  <si>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</si>
  <si>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</si>
  <si>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</si>
  <si>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</si>
  <si>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</si>
  <si>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</si>
  <si>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</si>
  <si>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</si>
  <si>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</si>
  <si>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</si>
  <si>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</si>
  <si>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</si>
  <si>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</si>
  <si>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</si>
  <si>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</si>
  <si>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</si>
  <si>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</si>
  <si>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</si>
  <si>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</si>
  <si>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</si>
  <si>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</si>
  <si>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</si>
  <si>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</si>
  <si>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</si>
  <si>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</si>
  <si>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</si>
  <si>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</si>
  <si>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</si>
  <si>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</si>
  <si>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</si>
  <si>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</si>
  <si>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</si>
  <si>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</si>
  <si>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</si>
  <si>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</si>
  <si>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</si>
  <si>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</si>
  <si>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</si>
  <si>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</si>
  <si>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</si>
  <si>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</si>
  <si>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</si>
  <si>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</si>
  <si>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</si>
  <si>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</si>
  <si>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</si>
  <si>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</si>
  <si>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</si>
  <si>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</si>
  <si>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</si>
  <si>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</si>
  <si>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</si>
  <si>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</si>
  <si>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</si>
  <si>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</si>
  <si>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</si>
  <si>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</si>
  <si>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</si>
  <si>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</si>
  <si>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</si>
  <si>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</si>
  <si>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</si>
  <si>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</si>
  <si>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</si>
  <si>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</si>
  <si>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</si>
  <si>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</si>
  <si>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</si>
  <si>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</si>
  <si>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</si>
  <si>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</si>
  <si>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</si>
  <si>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</si>
  <si>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</si>
  <si>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</si>
  <si>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</si>
  <si>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</si>
  <si>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</si>
  <si>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</si>
  <si>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</si>
  <si>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</si>
  <si>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</si>
  <si>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</si>
  <si>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</si>
  <si>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</si>
  <si>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</si>
  <si>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</si>
  <si>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</si>
  <si>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</si>
  <si>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</si>
  <si>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</si>
  <si>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</si>
  <si>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</si>
  <si>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</si>
  <si>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</si>
  <si>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</si>
  <si>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</si>
  <si>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</si>
  <si>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</si>
  <si>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</si>
  <si>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</si>
  <si>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</si>
  <si>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</si>
  <si>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</si>
  <si>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</si>
  <si>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</si>
  <si>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</si>
  <si>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</si>
  <si>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</si>
  <si>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</si>
  <si>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</si>
  <si>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</si>
  <si>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</si>
  <si>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</si>
  <si>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</si>
  <si>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</si>
  <si>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</si>
  <si>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</si>
  <si>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</si>
  <si>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</si>
  <si>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</si>
  <si>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</si>
  <si>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</si>
  <si>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</si>
  <si>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</si>
  <si>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</si>
  <si>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</si>
  <si>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</si>
  <si>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</si>
  <si>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</si>
  <si>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</si>
  <si>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</si>
  <si>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</si>
  <si>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</si>
  <si>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</si>
  <si>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</si>
  <si>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</si>
  <si>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</si>
  <si>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</si>
  <si>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</si>
  <si>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</si>
  <si>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</si>
  <si>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</si>
  <si>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</si>
  <si>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</si>
  <si>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</si>
  <si>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</si>
  <si>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</si>
  <si>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</si>
  <si>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</si>
  <si>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</si>
  <si>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</si>
  <si>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</si>
  <si>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</si>
  <si>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</si>
  <si>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</si>
  <si>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</si>
  <si>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</si>
  <si>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</si>
  <si>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</si>
  <si>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</si>
  <si>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</si>
  <si>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</si>
  <si>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</si>
  <si>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</si>
  <si>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</si>
  <si>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</si>
  <si>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</si>
  <si>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</si>
  <si>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</si>
  <si>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</si>
  <si>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</si>
  <si>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</si>
  <si>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</si>
  <si>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</si>
  <si>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</si>
  <si>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</si>
  <si>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</si>
  <si>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</si>
  <si>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</si>
  <si>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</si>
  <si>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</si>
  <si>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</si>
  <si>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</si>
  <si>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</si>
  <si>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</si>
  <si>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</si>
  <si>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</si>
  <si>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</si>
  <si>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</si>
  <si>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</si>
  <si>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</si>
  <si>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</si>
  <si>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</si>
  <si>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</si>
  <si>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</si>
  <si>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</si>
  <si>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</si>
  <si>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</si>
  <si>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</si>
  <si>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</si>
  <si>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</si>
  <si>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</si>
  <si>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</si>
  <si>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</si>
  <si>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</si>
  <si>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</si>
  <si>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</si>
  <si>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</si>
  <si>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</si>
  <si>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</si>
  <si>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</si>
  <si>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</si>
  <si>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</si>
  <si>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</si>
  <si>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</si>
  <si>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</si>
  <si>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</si>
  <si>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</si>
  <si>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</si>
  <si>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</si>
  <si>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</si>
  <si>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</si>
  <si>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</si>
  <si>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</si>
  <si>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</si>
  <si>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</si>
  <si>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</si>
  <si>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</si>
  <si>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</si>
  <si>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</si>
  <si>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</si>
  <si>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</si>
  <si>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</si>
  <si>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</si>
  <si>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</si>
  <si>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</si>
  <si>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</si>
  <si>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</si>
  <si>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</si>
  <si>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</si>
  <si>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</si>
  <si>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</si>
  <si>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</si>
  <si>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</si>
  <si>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</si>
  <si>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</si>
  <si>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</si>
  <si>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</si>
  <si>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</si>
  <si>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</si>
  <si>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</si>
  <si>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</si>
  <si>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</si>
  <si>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</si>
  <si>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</si>
  <si>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</si>
  <si>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</si>
  <si>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</si>
  <si>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</si>
  <si>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</si>
  <si>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</si>
  <si>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</si>
  <si>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</si>
  <si>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</si>
  <si>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</si>
  <si>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</si>
  <si>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</si>
  <si>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</si>
  <si>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</si>
  <si>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</si>
  <si>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</si>
  <si>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</si>
  <si>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</si>
  <si>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</si>
  <si>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</si>
  <si>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</si>
  <si>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</si>
  <si>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</si>
  <si>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</si>
  <si>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</si>
  <si>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</si>
  <si>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</si>
  <si>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</si>
  <si>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</si>
  <si>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</si>
  <si>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</si>
  <si>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</si>
  <si>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</si>
  <si>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</si>
  <si>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</si>
  <si>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</si>
  <si>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</si>
  <si>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</si>
  <si>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</si>
  <si>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</si>
  <si>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</si>
  <si>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</si>
  <si>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</si>
  <si>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</si>
  <si>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</si>
  <si>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</si>
  <si>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</si>
  <si>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</si>
  <si>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</si>
  <si>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</si>
  <si>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</si>
  <si>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</si>
  <si>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</si>
  <si>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</si>
  <si>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</si>
  <si>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</si>
  <si>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</si>
  <si>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</si>
  <si>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</si>
  <si>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</si>
  <si>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</si>
  <si>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</si>
  <si>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</si>
  <si>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</si>
  <si>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</si>
  <si>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</si>
  <si>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</si>
  <si>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</si>
  <si>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</si>
  <si>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</si>
  <si>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</si>
  <si>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</si>
  <si>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</si>
  <si>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</si>
  <si>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</si>
  <si>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</si>
  <si>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</si>
  <si>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</si>
  <si>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</si>
  <si>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</si>
  <si>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</si>
  <si>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</si>
  <si>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</si>
  <si>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</si>
  <si>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</si>
  <si>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</si>
  <si>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</si>
  <si>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</si>
  <si>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</si>
  <si>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</si>
  <si>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</si>
  <si>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</si>
  <si>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</si>
  <si>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</si>
  <si>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</si>
  <si>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</si>
  <si>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</si>
  <si>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</si>
  <si>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</si>
  <si>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</si>
  <si>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</si>
  <si>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</si>
  <si>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</si>
  <si>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</si>
  <si>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</si>
  <si>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</si>
  <si>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</si>
  <si>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</si>
  <si>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</si>
  <si>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</si>
  <si>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</si>
  <si>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</si>
  <si>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</si>
  <si>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</si>
  <si>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</si>
  <si>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</si>
  <si>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</si>
  <si>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</si>
  <si>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</si>
  <si>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</si>
  <si>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</si>
  <si>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</si>
  <si>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</si>
  <si>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</si>
  <si>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</si>
  <si>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</si>
  <si>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</si>
  <si>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</si>
  <si>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</si>
  <si>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</si>
  <si>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</si>
  <si>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</si>
  <si>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</si>
  <si>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</si>
  <si>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</si>
  <si>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</si>
  <si>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</si>
  <si>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</si>
  <si>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</si>
  <si>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</si>
  <si>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</si>
  <si>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</si>
  <si>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</si>
  <si>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</si>
  <si>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</si>
  <si>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</si>
  <si>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</si>
  <si>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</si>
  <si>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</si>
  <si>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</si>
  <si>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</si>
  <si>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</si>
  <si>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</si>
  <si>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</si>
  <si>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</si>
  <si>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</si>
  <si>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</si>
  <si>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</si>
  <si>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</si>
  <si>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</si>
  <si>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</si>
  <si>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</si>
  <si>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</si>
  <si>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</si>
  <si>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</si>
  <si>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</si>
  <si>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</si>
  <si>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</si>
  <si>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</si>
  <si>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</si>
  <si>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</si>
  <si>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</si>
  <si>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</si>
  <si>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</si>
  <si>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</si>
  <si>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</si>
  <si>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</si>
  <si>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</si>
  <si>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</si>
  <si>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</si>
  <si>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</si>
  <si>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</si>
  <si>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</si>
  <si>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</si>
  <si>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</si>
  <si>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</si>
  <si>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</si>
  <si>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</si>
  <si>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</si>
  <si>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</si>
  <si>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</si>
  <si>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</si>
  <si>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</si>
  <si>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</si>
  <si>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</si>
  <si>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</si>
  <si>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</si>
  <si>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</si>
  <si>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</si>
  <si>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</si>
  <si>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</si>
  <si>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</si>
  <si>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</si>
  <si>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</si>
  <si>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</si>
  <si>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</si>
  <si>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</si>
  <si>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</si>
  <si>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</si>
  <si>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</si>
  <si>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</si>
  <si>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</si>
  <si>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</si>
  <si>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</si>
  <si>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</si>
  <si>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</si>
  <si>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</si>
  <si>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</si>
  <si>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</si>
  <si>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</si>
  <si>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</si>
  <si>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</si>
  <si>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</si>
  <si>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</si>
  <si>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</si>
  <si>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</si>
  <si>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</si>
  <si>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</si>
  <si>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</si>
  <si>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</si>
  <si>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</si>
  <si>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</si>
  <si>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</si>
  <si>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</si>
  <si>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</si>
  <si>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</si>
  <si>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</si>
  <si>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</si>
  <si>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</si>
  <si>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</si>
  <si>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</si>
  <si>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</si>
  <si>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</si>
  <si>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</si>
  <si>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</si>
  <si>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</si>
  <si>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</si>
  <si>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</si>
  <si>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</si>
  <si>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</si>
  <si>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</si>
  <si>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</si>
  <si>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</si>
  <si>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</si>
  <si>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</si>
  <si>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</si>
  <si>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</si>
  <si>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</si>
  <si>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</si>
  <si>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</si>
  <si>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</si>
  <si>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</si>
  <si>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</si>
  <si>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</si>
  <si>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</si>
  <si>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</si>
  <si>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</si>
  <si>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</si>
  <si>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</si>
  <si>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</si>
  <si>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</si>
  <si>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</si>
  <si>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</si>
  <si>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</si>
  <si>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</si>
  <si>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</si>
  <si>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</si>
  <si>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</si>
  <si>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</si>
  <si>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</si>
  <si>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</si>
  <si>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</si>
  <si>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</si>
  <si>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</si>
  <si>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</si>
  <si>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</si>
  <si>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</si>
  <si>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</si>
  <si>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</si>
  <si>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</si>
  <si>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</si>
  <si>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</si>
  <si>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</si>
  <si>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</si>
  <si>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</si>
  <si>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</si>
  <si>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</si>
  <si>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</si>
  <si>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</si>
  <si>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</si>
  <si>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</si>
  <si>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</si>
  <si>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</si>
  <si>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</si>
  <si>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</si>
  <si>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</si>
  <si>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</si>
  <si>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</si>
  <si>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</si>
  <si>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</si>
  <si>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</si>
  <si>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</si>
  <si>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</si>
  <si>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</si>
  <si>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</si>
  <si>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</si>
  <si>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</si>
  <si>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</si>
  <si>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</si>
  <si>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</si>
  <si>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</si>
  <si>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</si>
  <si>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</si>
  <si>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</si>
  <si>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</si>
  <si>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</si>
  <si>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</si>
  <si>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</si>
  <si>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</si>
  <si>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</si>
  <si>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</si>
  <si>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</si>
  <si>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</si>
  <si>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</si>
  <si>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</si>
  <si>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</si>
  <si>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</si>
  <si>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</si>
  <si>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</si>
  <si>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</si>
  <si>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</si>
  <si>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</si>
  <si>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</si>
  <si>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</si>
  <si>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</si>
  <si>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</si>
  <si>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</si>
  <si>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</si>
  <si>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</si>
  <si>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</si>
  <si>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</si>
  <si>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</si>
  <si>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</si>
  <si>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</si>
  <si>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</si>
  <si>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</si>
  <si>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</si>
  <si>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</si>
  <si>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</si>
  <si>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</si>
  <si>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</si>
  <si>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</si>
  <si>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</si>
  <si>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</si>
  <si>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</si>
  <si>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</si>
  <si>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</si>
  <si>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</si>
  <si>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</si>
  <si>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</si>
  <si>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</si>
  <si>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</si>
  <si>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</si>
  <si>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</si>
  <si>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</si>
  <si>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</si>
  <si>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</si>
  <si>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</si>
  <si>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</si>
  <si>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</si>
  <si>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</si>
  <si>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</si>
  <si>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</si>
  <si>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</si>
  <si>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</si>
  <si>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</si>
  <si>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</si>
  <si>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</si>
  <si>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</si>
  <si>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</si>
  <si>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</si>
  <si>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</si>
  <si>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</si>
  <si>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</si>
  <si>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</si>
  <si>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</si>
  <si>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</si>
  <si>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</si>
  <si>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</si>
  <si>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</si>
  <si>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</si>
  <si>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</si>
  <si>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</si>
  <si>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</si>
  <si>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</si>
  <si>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</si>
  <si>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</si>
  <si>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</si>
  <si>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</si>
  <si>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</si>
  <si>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</si>
  <si>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</si>
  <si>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</si>
  <si>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</si>
  <si>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</si>
  <si>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</si>
  <si>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</si>
  <si>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</si>
  <si>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</si>
  <si>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</si>
  <si>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</si>
  <si>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</si>
  <si>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</si>
  <si>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</si>
  <si>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</si>
  <si>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</si>
  <si>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</si>
  <si>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</si>
  <si>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</si>
  <si>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</si>
  <si>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</si>
  <si>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</si>
  <si>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</si>
  <si>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</si>
  <si>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</si>
  <si>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</si>
  <si>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</si>
  <si>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</si>
  <si>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</si>
  <si>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</si>
  <si>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</si>
  <si>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</si>
  <si>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</si>
  <si>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</si>
  <si>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</si>
  <si>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</si>
  <si>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</si>
  <si>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</si>
  <si>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</si>
  <si>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</si>
  <si>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</si>
  <si>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</si>
  <si>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</si>
  <si>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</si>
  <si>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</si>
  <si>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</si>
  <si>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</si>
  <si>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</si>
  <si>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</si>
  <si>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</si>
  <si>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</si>
  <si>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</si>
  <si>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</si>
  <si>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</si>
  <si>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</si>
  <si>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</si>
  <si>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</si>
  <si>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</si>
  <si>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</si>
  <si>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</si>
  <si>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</si>
  <si>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</si>
  <si>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</si>
  <si>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</si>
  <si>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</si>
  <si>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</si>
  <si>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</si>
  <si>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</si>
  <si>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</si>
  <si>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</si>
  <si>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</si>
  <si>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</si>
  <si>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</si>
  <si>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</si>
  <si>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</si>
  <si>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</si>
  <si>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</si>
  <si>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</si>
  <si>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</si>
  <si>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</si>
  <si>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</si>
  <si>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</si>
  <si>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</si>
  <si>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</si>
  <si>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</si>
  <si>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</si>
  <si>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</si>
  <si>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</si>
  <si>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</si>
  <si>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</si>
  <si>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</si>
  <si>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</si>
  <si>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</si>
  <si>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</si>
  <si>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</si>
  <si>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</si>
  <si>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</si>
  <si>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</si>
  <si>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</si>
  <si>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</si>
  <si>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</si>
  <si>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</si>
  <si>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</si>
  <si>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</si>
  <si>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</si>
  <si>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</si>
  <si>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</si>
  <si>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</si>
  <si>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</si>
  <si>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</si>
  <si>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</si>
  <si>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</si>
  <si>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</si>
  <si>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</si>
  <si>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</si>
  <si>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</si>
  <si>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</si>
  <si>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</si>
  <si>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</si>
  <si>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</si>
  <si>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</si>
  <si>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</si>
  <si>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</si>
  <si>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</si>
  <si>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</si>
  <si>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</si>
  <si>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</si>
  <si>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</si>
  <si>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</si>
  <si>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</si>
  <si>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</si>
  <si>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</si>
  <si>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</si>
  <si>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</si>
  <si>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</si>
  <si>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</si>
  <si>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</si>
  <si>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</si>
  <si>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</si>
  <si>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</si>
  <si>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</si>
  <si>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</si>
  <si>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</si>
  <si>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</si>
  <si>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</si>
  <si>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</si>
  <si>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</si>
  <si>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</si>
  <si>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</si>
  <si>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</si>
  <si>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</si>
  <si>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</si>
  <si>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</si>
  <si>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</si>
  <si>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</si>
  <si>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</si>
  <si>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</si>
  <si>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</si>
  <si>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</si>
  <si>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</si>
  <si>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</si>
  <si>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</si>
  <si>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</si>
  <si>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</si>
  <si>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</si>
  <si>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</si>
  <si>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</si>
  <si>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</si>
  <si>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</si>
  <si>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</si>
  <si>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</si>
  <si>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</si>
  <si>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</si>
  <si>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</si>
  <si>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</si>
  <si>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</si>
  <si>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</si>
  <si>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</si>
  <si>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</si>
  <si>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</si>
  <si>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</si>
  <si>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</si>
  <si>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</si>
  <si>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</si>
  <si>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</si>
  <si>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</si>
  <si>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</si>
  <si>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</si>
  <si>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</si>
  <si>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</si>
  <si>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</si>
  <si>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</si>
  <si>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</si>
  <si>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</si>
  <si>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</si>
  <si>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</si>
  <si>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</si>
  <si>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</si>
  <si>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</si>
  <si>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</si>
  <si>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</si>
  <si>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</si>
  <si>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</si>
  <si>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</si>
  <si>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</si>
  <si>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</si>
  <si>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</si>
  <si>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</si>
  <si>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</si>
  <si>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</si>
  <si>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</si>
  <si>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</si>
  <si>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</si>
  <si>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</si>
  <si>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</si>
  <si>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</si>
  <si>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</si>
  <si>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</si>
  <si>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</si>
  <si>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</si>
  <si>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</si>
  <si>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</si>
  <si>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</si>
  <si>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</si>
  <si>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</si>
  <si>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</si>
  <si>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</si>
  <si>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</si>
  <si>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</si>
  <si>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</si>
  <si>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</si>
  <si>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</si>
  <si>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</si>
  <si>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</si>
  <si>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</si>
  <si>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</si>
  <si>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</si>
  <si>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</si>
  <si>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</si>
  <si>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</si>
  <si>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</si>
  <si>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</si>
  <si>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</si>
  <si>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</si>
  <si>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</si>
  <si>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</si>
  <si>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</si>
  <si>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</si>
  <si>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</si>
  <si>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</si>
  <si>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</si>
  <si>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</si>
  <si>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</si>
  <si>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</si>
  <si>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</si>
  <si>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</si>
  <si>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</si>
  <si>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</si>
  <si>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</si>
  <si>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</si>
  <si>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</si>
  <si>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</si>
  <si>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</si>
  <si>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</si>
  <si>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</si>
  <si>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</si>
  <si>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</si>
  <si>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</si>
  <si>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</si>
  <si>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</si>
  <si>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</si>
  <si>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</si>
  <si>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</si>
  <si>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</si>
  <si>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</si>
  <si>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</si>
  <si>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</si>
  <si>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</si>
  <si>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</si>
  <si>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</si>
  <si>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</si>
  <si>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</si>
  <si>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</si>
  <si>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</si>
  <si>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</si>
  <si>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</si>
  <si>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</si>
  <si>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</si>
  <si>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</si>
  <si>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</si>
  <si>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</si>
  <si>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</si>
  <si>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</si>
  <si>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</si>
  <si>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</si>
  <si>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</si>
  <si>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</si>
  <si>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</si>
  <si>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</si>
  <si>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</si>
  <si>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</si>
  <si>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</si>
  <si>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</si>
  <si>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</si>
  <si>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</si>
  <si>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</si>
  <si>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</si>
  <si>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</si>
  <si>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</si>
  <si>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</si>
  <si>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</si>
  <si>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</si>
  <si>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</si>
  <si>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</si>
  <si>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</si>
  <si>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</si>
  <si>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</si>
  <si>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</si>
  <si>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</si>
  <si>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</si>
  <si>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</si>
  <si>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</si>
  <si>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</si>
  <si>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</si>
  <si>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</si>
  <si>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</si>
  <si>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</si>
  <si>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</si>
  <si>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</si>
  <si>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</si>
  <si>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</si>
  <si>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</si>
  <si>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</si>
  <si>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</si>
  <si>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</si>
  <si>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</si>
  <si>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</si>
  <si>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</si>
  <si>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</si>
  <si>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</si>
  <si>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</si>
  <si>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</si>
  <si>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</si>
  <si>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</si>
  <si>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</si>
  <si>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</si>
  <si>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</si>
  <si>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</si>
  <si>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</si>
  <si>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</si>
  <si>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</si>
  <si>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</si>
  <si>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</si>
  <si>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</si>
  <si>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</si>
  <si>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</si>
  <si>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</si>
  <si>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</si>
  <si>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</si>
  <si>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</si>
  <si>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</si>
  <si>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</si>
  <si>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</si>
  <si>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</si>
  <si>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</si>
  <si>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</si>
  <si>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</si>
  <si>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</si>
  <si>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</si>
  <si>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</si>
  <si>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</si>
  <si>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</si>
  <si>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</si>
  <si>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</si>
  <si>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</si>
  <si>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</si>
  <si>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</si>
  <si>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</si>
  <si>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</si>
  <si>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</si>
  <si>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</si>
  <si>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</si>
  <si>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</si>
  <si>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</si>
  <si>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</si>
  <si>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</si>
  <si>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</si>
  <si>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</si>
  <si>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</si>
  <si>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</si>
  <si>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</si>
  <si>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</si>
  <si>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</si>
  <si>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</si>
  <si>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</si>
  <si>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</si>
  <si>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</si>
  <si>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</si>
  <si>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</si>
  <si>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</si>
  <si>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</si>
  <si>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</si>
  <si>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</si>
  <si>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</si>
  <si>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</si>
  <si>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</si>
  <si>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</si>
  <si>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</si>
  <si>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</si>
  <si>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</si>
  <si>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</si>
  <si>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</si>
  <si>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</si>
  <si>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</si>
  <si>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</si>
  <si>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</si>
  <si>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</si>
  <si>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</si>
  <si>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</si>
  <si>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</si>
  <si>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</si>
  <si>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</si>
  <si>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</si>
  <si>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</si>
  <si>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</si>
  <si>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</si>
  <si>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</si>
  <si>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</si>
  <si>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</si>
  <si>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</si>
  <si>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</si>
  <si>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</si>
  <si>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</si>
  <si>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</si>
  <si>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</si>
  <si>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</si>
  <si>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</si>
  <si>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</si>
  <si>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</si>
  <si>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</si>
  <si>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</si>
  <si>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</si>
  <si>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</si>
  <si>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</si>
  <si>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</si>
  <si>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</si>
  <si>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</si>
  <si>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</si>
  <si>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</si>
  <si>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</si>
  <si>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</si>
  <si>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</si>
  <si>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</si>
  <si>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</si>
  <si>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</si>
  <si>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</si>
  <si>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</si>
  <si>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</si>
  <si>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</si>
  <si>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</si>
  <si>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</si>
  <si>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</si>
  <si>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</si>
  <si>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</si>
  <si>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</si>
  <si>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</si>
  <si>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</si>
  <si>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</si>
  <si>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</si>
  <si>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</si>
  <si>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</si>
  <si>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</si>
  <si>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</si>
  <si>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</si>
  <si>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</si>
  <si>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</si>
  <si>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</si>
  <si>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</si>
  <si>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</si>
  <si>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</si>
  <si>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</si>
  <si>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</si>
  <si>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</si>
  <si>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</si>
  <si>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</si>
  <si>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</si>
  <si>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</si>
  <si>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</si>
  <si>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</si>
  <si>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</si>
  <si>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</si>
  <si>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</si>
  <si>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</si>
  <si>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</si>
  <si>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</si>
  <si>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</si>
  <si>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</si>
  <si>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</si>
  <si>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</si>
  <si>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</si>
  <si>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</si>
  <si>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</si>
  <si>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</si>
  <si>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</si>
  <si>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</si>
  <si>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</si>
  <si>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</si>
  <si>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</si>
  <si>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</si>
  <si>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</si>
  <si>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</si>
  <si>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</si>
  <si>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</si>
  <si>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</si>
  <si>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</si>
  <si>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</si>
  <si>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</si>
  <si>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</si>
  <si>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</si>
  <si>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</si>
  <si>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</si>
  <si>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</si>
  <si>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</si>
  <si>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</si>
  <si>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</si>
  <si>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</si>
  <si>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</si>
  <si>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</si>
  <si>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</si>
  <si>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</si>
  <si>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</si>
  <si>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</si>
  <si>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</si>
  <si>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</si>
  <si>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</si>
  <si>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</si>
  <si>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</si>
  <si>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</si>
  <si>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</si>
  <si>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</si>
  <si>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</si>
  <si>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</si>
  <si>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</si>
  <si>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</si>
  <si>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</si>
  <si>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</si>
  <si>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</si>
  <si>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</si>
  <si>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</si>
  <si>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</si>
  <si>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</si>
  <si>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</si>
  <si>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</si>
  <si>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</si>
  <si>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</si>
  <si>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</si>
  <si>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</si>
  <si>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</si>
  <si>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</si>
  <si>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</si>
  <si>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</si>
  <si>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</si>
  <si>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</si>
  <si>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</si>
  <si>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</si>
  <si>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</si>
  <si>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</si>
  <si>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</si>
  <si>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</si>
  <si>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</si>
  <si>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</si>
  <si>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</si>
  <si>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</si>
  <si>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</si>
  <si>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</si>
  <si>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</si>
  <si>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</si>
  <si>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</si>
  <si>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</si>
  <si>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</si>
  <si>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</si>
  <si>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</si>
  <si>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</si>
  <si>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</si>
  <si>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</si>
  <si>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</si>
  <si>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</si>
  <si>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</si>
  <si>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</si>
  <si>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</si>
  <si>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</si>
  <si>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</si>
  <si>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</si>
  <si>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</si>
  <si>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</si>
  <si>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</si>
  <si>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</si>
  <si>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</si>
  <si>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</si>
  <si>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</si>
  <si>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</si>
  <si>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</si>
  <si>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</si>
  <si>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</si>
  <si>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</si>
  <si>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</si>
  <si>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</si>
  <si>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</si>
  <si>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</si>
  <si>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</si>
  <si>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</si>
  <si>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</si>
  <si>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</si>
  <si>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</si>
  <si>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</si>
  <si>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</si>
  <si>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</si>
  <si>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</si>
  <si>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</si>
  <si>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</si>
  <si>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</si>
  <si>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</si>
  <si>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</si>
  <si>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</si>
  <si>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</si>
  <si>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</si>
  <si>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</si>
  <si>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</si>
  <si>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</si>
  <si>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</si>
  <si>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</si>
  <si>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</si>
  <si>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</si>
  <si>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</si>
  <si>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</si>
  <si>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</si>
  <si>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</si>
  <si>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</si>
  <si>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</si>
  <si>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</si>
  <si>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</si>
  <si>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</si>
  <si>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</si>
  <si>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</si>
  <si>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</si>
  <si>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</si>
  <si>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</si>
  <si>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</si>
  <si>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</si>
  <si>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</si>
  <si>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</si>
  <si>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</si>
  <si>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</si>
  <si>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</si>
  <si>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</si>
  <si>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</si>
  <si>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</si>
  <si>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</si>
  <si>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</si>
  <si>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</si>
  <si>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</si>
  <si>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</si>
  <si>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</si>
  <si>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</si>
  <si>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</si>
  <si>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</si>
  <si>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</si>
  <si>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</si>
  <si>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</si>
  <si>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</si>
  <si>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</si>
  <si>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</si>
  <si>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</si>
  <si>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</si>
  <si>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</si>
  <si>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</si>
  <si>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</si>
  <si>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</si>
  <si>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</si>
  <si>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</si>
  <si>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</si>
  <si>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</si>
  <si>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</si>
  <si>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</si>
  <si>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</si>
  <si>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</si>
  <si>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</si>
  <si>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</si>
  <si>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</si>
  <si>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</si>
  <si>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</si>
  <si>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</si>
  <si>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</si>
  <si>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</si>
  <si>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</si>
  <si>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</si>
  <si>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</si>
  <si>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</si>
  <si>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</si>
  <si>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</si>
  <si>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</si>
  <si>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</si>
  <si>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</si>
  <si>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</si>
  <si>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</si>
  <si>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</si>
  <si>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</si>
  <si>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</si>
  <si>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</si>
  <si>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</si>
  <si>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</si>
  <si>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</si>
  <si>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</si>
  <si>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</si>
  <si>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</si>
  <si>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</si>
  <si>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</si>
  <si>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</si>
  <si>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</si>
  <si>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</si>
  <si>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</si>
  <si>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</si>
  <si>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</si>
  <si>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</si>
  <si>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</si>
  <si>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</si>
  <si>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</si>
  <si>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</si>
  <si>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</si>
  <si>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</si>
  <si>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</si>
  <si>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</si>
  <si>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</si>
  <si>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</si>
  <si>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</si>
  <si>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</si>
  <si>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</si>
  <si>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</si>
  <si>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</si>
  <si>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</si>
  <si>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</si>
  <si>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</si>
  <si>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</si>
  <si>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</si>
  <si>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</si>
  <si>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</si>
  <si>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</si>
  <si>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</si>
  <si>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</si>
  <si>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</si>
  <si>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</si>
  <si>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</si>
  <si>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</si>
  <si>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</si>
  <si>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</si>
  <si>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</si>
  <si>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</si>
  <si>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</si>
  <si>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</si>
  <si>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</si>
  <si>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</si>
  <si>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</si>
  <si>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</si>
  <si>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</si>
  <si>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</si>
  <si>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</si>
  <si>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</si>
  <si>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</si>
  <si>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</si>
  <si>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</si>
  <si>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</si>
  <si>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</si>
  <si>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</si>
  <si>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</si>
  <si>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</si>
  <si>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</si>
  <si>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</si>
  <si>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</si>
  <si>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</si>
  <si>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</si>
  <si>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</si>
  <si>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</si>
  <si>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</si>
  <si>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</si>
  <si>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</si>
  <si>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</si>
  <si>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</si>
  <si>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</si>
  <si>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</si>
  <si>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</si>
  <si>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</si>
  <si>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</si>
  <si>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</si>
  <si>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</si>
  <si>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</si>
  <si>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</si>
  <si>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</si>
  <si>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</si>
  <si>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</si>
  <si>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</si>
  <si>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</si>
  <si>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</si>
  <si>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</si>
  <si>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</si>
  <si>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</si>
  <si>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</si>
  <si>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</si>
  <si>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</si>
  <si>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</si>
  <si>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</si>
  <si>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</si>
  <si>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</si>
  <si>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</si>
  <si>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</si>
  <si>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</si>
  <si>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</si>
  <si>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</si>
  <si>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</si>
  <si>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</si>
  <si>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</si>
  <si>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</si>
  <si>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</si>
  <si>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</si>
  <si>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</si>
  <si>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</si>
  <si>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</si>
  <si>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</si>
  <si>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</si>
  <si>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</si>
  <si>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</si>
  <si>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</si>
  <si>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</si>
  <si>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</si>
  <si>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</si>
  <si>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</si>
  <si>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</si>
  <si>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</si>
  <si>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</si>
  <si>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</si>
  <si>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</si>
  <si>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</si>
  <si>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</si>
  <si>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</si>
  <si>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</si>
  <si>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</si>
  <si>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</si>
  <si>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</si>
  <si>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</si>
  <si>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</si>
  <si>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</si>
  <si>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</si>
  <si>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</si>
  <si>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</si>
  <si>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</si>
  <si>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</si>
  <si>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</si>
  <si>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</si>
  <si>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</si>
  <si>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</si>
  <si>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</si>
  <si>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</si>
  <si>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</si>
  <si>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</si>
  <si>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</si>
  <si>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</si>
  <si>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</si>
  <si>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</si>
  <si>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</si>
  <si>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</si>
  <si>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</si>
  <si>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</si>
  <si>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</si>
  <si>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</si>
  <si>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</si>
  <si>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</si>
  <si>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</si>
  <si>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</si>
  <si>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</si>
  <si>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</si>
  <si>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</si>
  <si>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</si>
  <si>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</si>
  <si>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</si>
  <si>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</si>
  <si>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</si>
  <si>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</si>
  <si>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</si>
  <si>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</si>
  <si>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</si>
  <si>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</si>
  <si>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</si>
  <si>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</si>
  <si>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</si>
  <si>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</si>
  <si>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</si>
  <si>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</si>
  <si>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</si>
  <si>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</si>
  <si>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</si>
  <si>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</si>
  <si>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</si>
  <si>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</si>
  <si>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</si>
  <si>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</si>
  <si>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</si>
  <si>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</si>
  <si>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</si>
  <si>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</si>
  <si>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</si>
  <si>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</si>
  <si>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</si>
  <si>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</si>
  <si>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</si>
  <si>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</si>
  <si>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</si>
  <si>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</si>
  <si>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</si>
  <si>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</si>
  <si>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</si>
  <si>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</si>
  <si>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</si>
  <si>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</si>
  <si>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</si>
  <si>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</si>
  <si>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</si>
  <si>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</si>
  <si>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</si>
  <si>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</si>
  <si>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</si>
  <si>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</si>
  <si>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</si>
  <si>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</si>
  <si>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</si>
  <si>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</si>
  <si>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</si>
  <si>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</si>
  <si>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</si>
  <si>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</si>
  <si>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</si>
  <si>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</si>
  <si>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</si>
  <si>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</si>
  <si>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</si>
  <si>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</si>
  <si>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</si>
  <si>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</si>
  <si>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</si>
  <si>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</si>
  <si>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</si>
  <si>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</si>
  <si>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</si>
  <si>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</si>
  <si>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</si>
  <si>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</si>
  <si>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</si>
  <si>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</si>
  <si>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</si>
  <si>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</si>
  <si>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</si>
  <si>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</si>
  <si>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</si>
  <si>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</si>
  <si>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</si>
  <si>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</si>
  <si>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</si>
  <si>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</si>
  <si>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</si>
  <si>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</si>
  <si>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</si>
  <si>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</si>
  <si>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</si>
  <si>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</si>
  <si>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</si>
  <si>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</si>
  <si>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</si>
  <si>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</si>
  <si>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</si>
  <si>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</si>
  <si>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</si>
  <si>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</si>
  <si>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</si>
  <si>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</si>
  <si>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</si>
  <si>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</si>
  <si>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</si>
  <si>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</si>
  <si>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</si>
  <si>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</si>
  <si>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</si>
  <si>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</si>
  <si>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</si>
  <si>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</si>
  <si>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</si>
  <si>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</si>
  <si>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</si>
  <si>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</si>
  <si>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</si>
  <si>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</si>
  <si>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</si>
  <si>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</si>
  <si>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</si>
  <si>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</si>
  <si>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</si>
  <si>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</si>
  <si>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</si>
  <si>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</si>
  <si>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</si>
  <si>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</si>
  <si>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</si>
  <si>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</si>
  <si>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</si>
  <si>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</si>
  <si>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</si>
  <si>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</si>
  <si>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</si>
  <si>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</si>
  <si>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</si>
  <si>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</si>
  <si>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</si>
  <si>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</si>
  <si>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</si>
  <si>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</si>
  <si>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</si>
  <si>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</si>
  <si>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</si>
  <si>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</si>
  <si>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</si>
  <si>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</si>
  <si>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</si>
  <si>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</si>
  <si>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</si>
  <si>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</si>
  <si>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</si>
  <si>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</si>
  <si>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</si>
  <si>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</si>
  <si>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</si>
  <si>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</si>
  <si>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</si>
  <si>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</si>
  <si>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</si>
  <si>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</si>
  <si>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</si>
  <si>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</si>
  <si>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</si>
  <si>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</si>
  <si>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</si>
  <si>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</si>
  <si>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</si>
  <si>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</si>
  <si>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</si>
  <si>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</si>
  <si>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</si>
  <si>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</si>
  <si>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</si>
  <si>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</si>
  <si>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</si>
  <si>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</si>
  <si>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</si>
  <si>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</si>
  <si>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</si>
  <si>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</si>
  <si>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</si>
  <si>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</si>
  <si>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</si>
  <si>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</si>
  <si>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</si>
  <si>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</si>
  <si>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</si>
  <si>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</si>
  <si>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</si>
  <si>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</si>
  <si>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</si>
  <si>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</si>
  <si>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</si>
  <si>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</si>
  <si>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</si>
  <si>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</si>
  <si>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</si>
  <si>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</si>
  <si>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</si>
  <si>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</si>
  <si>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</si>
  <si>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</si>
  <si>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</si>
  <si>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</si>
  <si>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</si>
  <si>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</si>
  <si>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</si>
  <si>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</si>
  <si>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</si>
  <si>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</si>
  <si>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</si>
  <si>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</si>
  <si>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</si>
  <si>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</si>
  <si>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</si>
  <si>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</si>
  <si>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</si>
  <si>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</si>
  <si>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</si>
  <si>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</si>
  <si>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</si>
  <si>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</si>
  <si>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</si>
  <si>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</si>
  <si>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</si>
  <si>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</si>
  <si>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</si>
  <si>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</si>
  <si>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</si>
  <si>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</si>
  <si>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</si>
  <si>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</si>
  <si>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</si>
  <si>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</si>
  <si>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</si>
  <si>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</si>
  <si>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</si>
  <si>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</si>
  <si>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</si>
  <si>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</si>
  <si>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</si>
  <si>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</si>
  <si>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</si>
  <si>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</si>
  <si>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</si>
  <si>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</si>
  <si>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</si>
  <si>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</si>
  <si>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</si>
  <si>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</si>
  <si>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</si>
  <si>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</si>
  <si>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</si>
  <si>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</si>
  <si>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</si>
  <si>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</si>
  <si>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</si>
  <si>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</si>
  <si>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</si>
  <si>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</si>
  <si>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</si>
  <si>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</si>
  <si>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</si>
  <si>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</si>
  <si>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</si>
  <si>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</si>
  <si>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</si>
  <si>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</si>
  <si>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</si>
  <si>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</si>
  <si>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</si>
  <si>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</si>
  <si>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</si>
  <si>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</si>
  <si>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</si>
  <si>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</si>
  <si>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</si>
  <si>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</si>
  <si>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</si>
  <si>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</si>
  <si>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</si>
  <si>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</si>
  <si>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</si>
  <si>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</si>
  <si>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</si>
  <si>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</si>
  <si>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</si>
  <si>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</si>
  <si>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</si>
  <si>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</si>
  <si>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</si>
  <si>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</si>
  <si>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</si>
  <si>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</si>
  <si>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</si>
  <si>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</si>
  <si>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</si>
  <si>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</si>
  <si>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</si>
  <si>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</si>
  <si>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</si>
  <si>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</si>
  <si>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</si>
  <si>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</si>
  <si>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</si>
  <si>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</si>
  <si>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</si>
  <si>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</si>
  <si>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</si>
  <si>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</si>
  <si>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</si>
  <si>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</si>
  <si>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</si>
  <si>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</si>
  <si>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</si>
  <si>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</si>
  <si>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</si>
  <si>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</si>
  <si>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</si>
  <si>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</si>
  <si>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</si>
  <si>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</si>
  <si>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</si>
  <si>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</si>
  <si>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</si>
  <si>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</si>
  <si>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</si>
  <si>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</si>
  <si>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</si>
  <si>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</si>
  <si>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</si>
  <si>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</si>
  <si>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</si>
  <si>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</si>
  <si>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</si>
  <si>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</si>
  <si>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</si>
  <si>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</si>
  <si>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</si>
  <si>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</si>
  <si>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</si>
  <si>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</si>
  <si>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</si>
  <si>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</si>
  <si>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</si>
  <si>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</si>
  <si>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</si>
  <si>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</si>
  <si>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</si>
  <si>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</si>
  <si>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</si>
  <si>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</si>
  <si>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</si>
  <si>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</si>
  <si>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</si>
  <si>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</si>
  <si>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</si>
  <si>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</si>
  <si>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</si>
  <si>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</si>
  <si>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</si>
  <si>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</si>
  <si>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</si>
  <si>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</si>
  <si>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</si>
  <si>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</si>
  <si>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</si>
  <si>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</si>
  <si>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</si>
  <si>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</si>
  <si>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</si>
  <si>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</si>
  <si>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</si>
  <si>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</si>
  <si>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</si>
  <si>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</si>
  <si>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</si>
  <si>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</si>
  <si>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</si>
  <si>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</si>
  <si>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</si>
  <si>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</si>
  <si>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</si>
  <si>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</si>
  <si>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</si>
  <si>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</si>
  <si>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</si>
  <si>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</si>
  <si>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</si>
  <si>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</si>
  <si>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</si>
  <si>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</si>
  <si>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</si>
  <si>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</si>
  <si>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</si>
  <si>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</si>
  <si>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</si>
  <si>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</si>
  <si>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</si>
  <si>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</si>
  <si>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</si>
  <si>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</si>
  <si>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</si>
  <si>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</si>
  <si>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</si>
  <si>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</si>
  <si>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</si>
  <si>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</si>
  <si>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</si>
  <si>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</si>
  <si>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</si>
  <si>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</si>
  <si>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</si>
  <si>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</si>
  <si>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</si>
  <si>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</si>
  <si>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</si>
  <si>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</si>
  <si>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</si>
  <si>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</si>
  <si>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</si>
  <si>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</si>
  <si>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</si>
  <si>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</si>
  <si>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</si>
  <si>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</si>
  <si>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</si>
  <si>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</si>
  <si>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</si>
  <si>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</si>
  <si>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</si>
  <si>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</si>
  <si>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</si>
  <si>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</si>
  <si>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</si>
  <si>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</si>
  <si>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</si>
  <si>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</si>
  <si>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</si>
  <si>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</si>
  <si>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</si>
  <si>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</si>
  <si>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</si>
  <si>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</si>
  <si>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</si>
  <si>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</si>
  <si>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</si>
  <si>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</si>
  <si>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</si>
  <si>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</si>
  <si>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</si>
  <si>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</si>
  <si>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</si>
  <si>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</si>
  <si>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</si>
  <si>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</si>
  <si>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</si>
  <si>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</si>
  <si>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</si>
  <si>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</si>
  <si>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</si>
  <si>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</si>
  <si>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</si>
  <si>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</si>
  <si>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</si>
  <si>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</si>
  <si>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</si>
  <si>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</si>
  <si>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</si>
  <si>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</si>
  <si>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</si>
  <si>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</si>
  <si>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</si>
  <si>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</si>
  <si>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</si>
  <si>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</si>
  <si>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</si>
  <si>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</si>
  <si>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</si>
  <si>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</si>
  <si>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</si>
  <si>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</si>
  <si>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</si>
  <si>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</si>
  <si>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</si>
  <si>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</si>
  <si>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</si>
  <si>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</si>
  <si>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</si>
  <si>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</si>
  <si>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</si>
  <si>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</si>
  <si>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</si>
  <si>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</si>
  <si>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</si>
  <si>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</si>
  <si>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</si>
  <si>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</si>
  <si>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</si>
  <si>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</si>
  <si>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</si>
  <si>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</si>
  <si>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</si>
  <si>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</si>
  <si>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</si>
  <si>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</si>
  <si>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</si>
  <si>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</si>
  <si>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</si>
  <si>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</si>
  <si>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</si>
  <si>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</si>
  <si>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</si>
  <si>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</si>
  <si>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</si>
  <si>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</si>
  <si>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</si>
  <si>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</si>
  <si>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</si>
  <si>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</si>
  <si>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</si>
  <si>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</si>
  <si>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</si>
  <si>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</si>
  <si>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</si>
  <si>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</si>
  <si>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</si>
  <si>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</si>
  <si>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</si>
  <si>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</si>
  <si>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</si>
  <si>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</si>
  <si>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</si>
  <si>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</si>
  <si>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</si>
  <si>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</si>
  <si>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</si>
  <si>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</si>
  <si>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</si>
  <si>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</si>
  <si>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</si>
  <si>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</si>
  <si>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</si>
  <si>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</si>
  <si>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</si>
  <si>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</si>
  <si>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</si>
  <si>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</si>
  <si>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</si>
  <si>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</si>
  <si>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</si>
  <si>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</si>
  <si>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</si>
  <si>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</si>
  <si>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</si>
  <si>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</si>
  <si>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</si>
  <si>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</si>
  <si>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</si>
  <si>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</si>
  <si>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</si>
  <si>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</si>
  <si>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</si>
  <si>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</si>
  <si>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</si>
  <si>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</si>
  <si>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</si>
  <si>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</si>
  <si>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</si>
  <si>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</si>
  <si>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</si>
  <si>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</si>
  <si>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</si>
  <si>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</si>
  <si>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</si>
  <si>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</si>
  <si>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</si>
  <si>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</si>
  <si>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</si>
  <si>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</si>
  <si>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</si>
  <si>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</si>
  <si>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</si>
  <si>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</si>
  <si>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</si>
  <si>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</si>
  <si>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</si>
  <si>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</si>
  <si>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</si>
  <si>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</si>
  <si>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</si>
  <si>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</si>
  <si>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</si>
  <si>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</si>
  <si>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</si>
  <si>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</si>
  <si>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</si>
  <si>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</si>
  <si>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</si>
  <si>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</si>
  <si>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</si>
  <si>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</si>
  <si>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</si>
  <si>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</si>
  <si>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</si>
  <si>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</si>
  <si>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</si>
  <si>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</si>
  <si>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</si>
  <si>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</si>
  <si>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</si>
  <si>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</si>
  <si>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</si>
  <si>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</si>
  <si>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</si>
  <si>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</si>
  <si>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</si>
  <si>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</si>
  <si>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</si>
  <si>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</si>
  <si>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</si>
  <si>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</si>
  <si>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</si>
  <si>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</si>
  <si>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</si>
  <si>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</si>
  <si>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</si>
  <si>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</si>
  <si>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</si>
  <si>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</si>
  <si>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</si>
  <si>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</si>
  <si>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</si>
  <si>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</si>
  <si>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</si>
  <si>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</si>
  <si>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</si>
  <si>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</si>
  <si>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</si>
  <si>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</si>
  <si>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</si>
  <si>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</si>
  <si>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</si>
  <si>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</si>
  <si>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</si>
  <si>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</si>
  <si>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</si>
  <si>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</si>
  <si>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</si>
  <si>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</si>
  <si>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</si>
  <si>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</si>
  <si>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</si>
  <si>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</si>
  <si>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</si>
  <si>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</si>
  <si>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</si>
  <si>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</si>
  <si>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</si>
  <si>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</si>
  <si>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</si>
  <si>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</si>
  <si>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</si>
  <si>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</si>
  <si>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</si>
  <si>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</si>
  <si>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</si>
  <si>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</si>
  <si>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</si>
  <si>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</si>
  <si>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</si>
  <si>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</si>
  <si>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</si>
  <si>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</si>
  <si>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</si>
  <si>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</si>
  <si>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</si>
  <si>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</si>
  <si>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</si>
  <si>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</si>
  <si>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</si>
  <si>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</si>
  <si>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</si>
  <si>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</si>
  <si>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</si>
  <si>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</si>
  <si>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</si>
  <si>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</si>
  <si>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</si>
  <si>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</si>
  <si>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</si>
  <si>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</si>
  <si>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</si>
  <si>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</si>
  <si>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</si>
  <si>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</si>
  <si>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</si>
  <si>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</si>
  <si>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</si>
  <si>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</si>
  <si>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</si>
  <si>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</si>
  <si>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</si>
  <si>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</si>
  <si>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</si>
  <si>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</si>
  <si>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</si>
  <si>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</si>
  <si>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</si>
  <si>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</si>
  <si>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</si>
  <si>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</si>
  <si>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</si>
  <si>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</si>
  <si>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</si>
  <si>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</si>
  <si>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</si>
  <si>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</si>
  <si>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</si>
  <si>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</si>
  <si>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</si>
  <si>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</si>
  <si>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</si>
  <si>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</si>
  <si>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</si>
  <si>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</si>
  <si>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</si>
  <si>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</si>
  <si>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</si>
  <si>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</si>
  <si>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</si>
  <si>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</si>
  <si>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</si>
  <si>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</si>
  <si>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</si>
  <si>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</si>
  <si>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</si>
  <si>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</si>
  <si>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</si>
  <si>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</si>
  <si>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</si>
  <si>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</si>
  <si>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</si>
  <si>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</si>
  <si>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</si>
  <si>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</si>
  <si>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</si>
  <si>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</si>
  <si>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</si>
  <si>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</si>
  <si>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</si>
  <si>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</si>
  <si>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</si>
  <si>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</si>
  <si>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</si>
  <si>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</si>
  <si>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</si>
  <si>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</si>
  <si>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</si>
  <si>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</si>
  <si>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</si>
  <si>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</si>
  <si>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</si>
  <si>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</si>
  <si>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</si>
  <si>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</si>
  <si>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</si>
  <si>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</si>
  <si>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</si>
  <si>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</si>
  <si>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</si>
  <si>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</si>
  <si>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</si>
  <si>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</si>
  <si>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</si>
  <si>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</si>
  <si>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</si>
  <si>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</si>
  <si>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</si>
  <si>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</si>
  <si>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</si>
  <si>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</si>
  <si>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</si>
  <si>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</si>
  <si>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</si>
  <si>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</si>
  <si>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</si>
  <si>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</si>
  <si>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</si>
  <si>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</si>
  <si>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</si>
  <si>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</si>
  <si>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</si>
  <si>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</si>
  <si>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</si>
  <si>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</si>
  <si>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</si>
  <si>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</si>
  <si>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</si>
  <si>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</si>
  <si>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</si>
  <si>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</si>
  <si>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</si>
  <si>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</si>
  <si>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</si>
  <si>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</si>
  <si>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</si>
  <si>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</si>
  <si>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</si>
  <si>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</si>
  <si>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</si>
  <si>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</si>
  <si>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</si>
  <si>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</si>
  <si>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</si>
  <si>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</si>
  <si>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</si>
  <si>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</si>
  <si>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</si>
  <si>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</si>
  <si>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</si>
  <si>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</si>
  <si>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</si>
  <si>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</si>
  <si>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</si>
  <si>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</si>
  <si>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</si>
  <si>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</si>
  <si>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</si>
  <si>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</si>
  <si>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</si>
  <si>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</si>
  <si>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</si>
  <si>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</si>
  <si>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</si>
  <si>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</si>
  <si>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</si>
  <si>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</si>
  <si>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</si>
  <si>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</si>
  <si>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</si>
  <si>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</si>
  <si>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</si>
  <si>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</si>
  <si>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</si>
  <si>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</si>
  <si>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</si>
  <si>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</si>
  <si>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</si>
  <si>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</si>
  <si>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</si>
  <si>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</si>
  <si>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</si>
  <si>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</si>
  <si>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</si>
  <si>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</si>
  <si>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</si>
  <si>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</si>
  <si>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</si>
  <si>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</si>
  <si>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</si>
  <si>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</si>
  <si>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</si>
  <si>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</si>
  <si>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</si>
  <si>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</si>
  <si>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</si>
  <si>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</si>
  <si>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</si>
  <si>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</si>
  <si>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</si>
  <si>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</si>
  <si>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</si>
  <si>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</si>
  <si>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</si>
  <si>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</si>
  <si>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</si>
  <si>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</si>
  <si>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</si>
  <si>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</si>
  <si>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</si>
  <si>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</si>
  <si>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</si>
  <si>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</si>
  <si>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</si>
  <si>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</si>
  <si>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</si>
  <si>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</si>
  <si>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</si>
  <si>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</si>
  <si>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</si>
  <si>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</si>
  <si>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</si>
  <si>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</si>
  <si>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</si>
  <si>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</si>
  <si>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</si>
  <si>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</si>
  <si>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</si>
  <si>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</si>
  <si>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</si>
  <si>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</si>
  <si>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</si>
  <si>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</si>
  <si>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</si>
  <si>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</si>
  <si>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</si>
  <si>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</si>
  <si>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</si>
  <si>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</si>
  <si>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</si>
  <si>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</si>
  <si>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</si>
  <si>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</si>
  <si>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</si>
  <si>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</si>
  <si>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</si>
  <si>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</si>
  <si>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</si>
  <si>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</si>
  <si>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</si>
  <si>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</si>
  <si>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</si>
  <si>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</si>
  <si>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</si>
  <si>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</si>
  <si>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</si>
  <si>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</si>
  <si>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</si>
  <si>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</si>
  <si>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</si>
  <si>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</si>
  <si>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</si>
  <si>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</si>
  <si>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</si>
  <si>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</si>
  <si>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</si>
  <si>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</si>
  <si>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</si>
  <si>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</si>
  <si>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</si>
  <si>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</si>
  <si>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</si>
  <si>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</si>
  <si>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</si>
  <si>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</si>
  <si>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</si>
  <si>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</si>
  <si>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</si>
  <si>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</si>
  <si>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</si>
  <si>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</si>
  <si>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</si>
  <si>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</si>
  <si>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</si>
  <si>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</si>
  <si>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</si>
  <si>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</si>
  <si>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</si>
  <si>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</si>
  <si>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</si>
  <si>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</si>
  <si>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</si>
  <si>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</si>
  <si>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</si>
  <si>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</si>
  <si>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</si>
  <si>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</si>
  <si>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</si>
  <si>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</si>
  <si>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</si>
  <si>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</si>
  <si>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</si>
  <si>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</si>
  <si>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</si>
  <si>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</si>
  <si>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</si>
  <si>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</si>
  <si>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</si>
  <si>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</si>
  <si>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</si>
  <si>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</si>
  <si>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</si>
  <si>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</si>
  <si>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</si>
  <si>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</si>
  <si>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</si>
  <si>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</si>
  <si>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</si>
  <si>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</si>
  <si>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</si>
  <si>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</si>
  <si>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</si>
  <si>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</si>
  <si>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</si>
  <si>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</si>
  <si>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</si>
  <si>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</si>
  <si>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</si>
  <si>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</si>
  <si>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</si>
  <si>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</si>
  <si>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</si>
  <si>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</si>
  <si>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</si>
  <si>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</si>
  <si>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</si>
  <si>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</si>
  <si>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</si>
  <si>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</si>
  <si>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</si>
  <si>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</si>
  <si>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</si>
  <si>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</si>
  <si>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</si>
  <si>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</si>
  <si>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</si>
  <si>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</si>
  <si>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</si>
  <si>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</si>
  <si>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</si>
  <si>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</si>
  <si>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</si>
  <si>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</si>
  <si>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</si>
  <si>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</si>
  <si>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</si>
  <si>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</si>
  <si>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</si>
  <si>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</si>
  <si>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</si>
  <si>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</si>
  <si>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</si>
  <si>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</si>
  <si>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</si>
  <si>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</si>
  <si>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</si>
  <si>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</si>
  <si>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</si>
  <si>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</si>
  <si>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</si>
  <si>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</si>
  <si>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</si>
  <si>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</si>
  <si>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</si>
  <si>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</si>
  <si>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</si>
  <si>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</si>
  <si>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</si>
  <si>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</si>
  <si>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</si>
  <si>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</si>
  <si>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</si>
  <si>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</si>
  <si>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</si>
  <si>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</si>
  <si>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</si>
  <si>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</si>
  <si>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</si>
  <si>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</si>
  <si>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</si>
  <si>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</si>
  <si>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</si>
  <si>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</si>
  <si>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</si>
  <si>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</si>
  <si>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</si>
  <si>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</si>
  <si>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</si>
  <si>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</si>
  <si>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</si>
  <si>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</si>
  <si>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</si>
  <si>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</si>
  <si>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</si>
  <si>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</si>
  <si>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</si>
  <si>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</si>
  <si>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</si>
  <si>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</si>
  <si>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</si>
  <si>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</si>
  <si>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</si>
  <si>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</si>
  <si>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</si>
  <si>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</si>
  <si>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</si>
  <si>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</si>
  <si>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</si>
  <si>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</si>
  <si>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</si>
  <si>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</si>
  <si>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</si>
  <si>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</si>
  <si>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</si>
  <si>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</si>
  <si>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</si>
  <si>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</si>
  <si>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</si>
  <si>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</si>
  <si>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</si>
  <si>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</si>
  <si>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</si>
  <si>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</si>
  <si>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</si>
  <si>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</si>
  <si>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</si>
  <si>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</si>
  <si>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</si>
  <si>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</si>
  <si>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</si>
  <si>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</si>
  <si>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</si>
  <si>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</si>
  <si>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</si>
  <si>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</si>
  <si>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</si>
  <si>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</si>
  <si>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</si>
  <si>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</si>
  <si>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</si>
  <si>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</si>
  <si>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</si>
  <si>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</si>
  <si>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</si>
  <si>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</si>
  <si>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</si>
  <si>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</si>
  <si>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</si>
  <si>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</si>
  <si>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</si>
  <si>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</si>
  <si>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</si>
  <si>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</si>
  <si>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</si>
  <si>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</si>
  <si>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</si>
  <si>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</si>
  <si>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</si>
  <si>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</si>
  <si>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</si>
  <si>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</si>
  <si>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</si>
  <si>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</si>
  <si>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</si>
  <si>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</si>
  <si>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</si>
  <si>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</si>
  <si>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</si>
  <si>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</si>
  <si>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</si>
  <si>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</si>
  <si>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</si>
  <si>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</si>
  <si>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</si>
  <si>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</si>
  <si>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</si>
  <si>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</si>
  <si>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</si>
  <si>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</si>
  <si>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</si>
  <si>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</si>
  <si>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</si>
  <si>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</si>
  <si>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</si>
  <si>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</si>
  <si>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</si>
  <si>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</si>
  <si>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</si>
  <si>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</si>
  <si>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</si>
  <si>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</si>
  <si>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</si>
  <si>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</si>
  <si>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</si>
  <si>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</si>
  <si>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</si>
  <si>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</si>
  <si>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</si>
  <si>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</si>
  <si>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</si>
  <si>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</si>
  <si>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</si>
  <si>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</si>
  <si>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</si>
  <si>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</si>
  <si>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</si>
  <si>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</si>
  <si>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</si>
  <si>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</si>
  <si>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</si>
  <si>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</si>
  <si>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</si>
  <si>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</si>
  <si>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</si>
  <si>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</si>
  <si>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</si>
  <si>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</si>
  <si>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</si>
  <si>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</si>
  <si>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</si>
  <si>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</si>
  <si>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</si>
  <si>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</si>
  <si>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</si>
  <si>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</si>
  <si>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</si>
  <si>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</si>
  <si>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</si>
  <si>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</si>
  <si>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</si>
  <si>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</si>
  <si>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</si>
  <si>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</si>
  <si>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</si>
  <si>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</si>
  <si>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</si>
  <si>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</si>
  <si>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</si>
  <si>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</si>
  <si>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</si>
  <si>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</si>
  <si>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</si>
  <si>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</si>
  <si>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</si>
  <si>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</si>
  <si>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</si>
  <si>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</si>
  <si>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</si>
  <si>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</si>
  <si>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</si>
  <si>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</si>
  <si>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</si>
  <si>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</si>
  <si>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</si>
  <si>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</si>
  <si>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</si>
  <si>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</si>
  <si>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</si>
  <si>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</si>
  <si>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</si>
  <si>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</si>
  <si>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</si>
  <si>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</si>
  <si>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</si>
  <si>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</si>
  <si>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</si>
  <si>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</si>
  <si>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</si>
  <si>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</si>
  <si>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</si>
  <si>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</si>
  <si>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</si>
  <si>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</si>
  <si>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</si>
  <si>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</si>
  <si>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</si>
  <si>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</si>
  <si>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</si>
  <si>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</si>
  <si>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</si>
  <si>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</si>
  <si>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</si>
  <si>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</si>
  <si>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</si>
  <si>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</si>
  <si>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</si>
  <si>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</si>
  <si>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</si>
  <si>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</si>
  <si>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</si>
  <si>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</si>
  <si>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</si>
  <si>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</si>
  <si>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</si>
  <si>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</si>
  <si>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</si>
  <si>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</si>
  <si>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</si>
  <si>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</si>
  <si>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</si>
  <si>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</si>
  <si>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</si>
  <si>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</si>
  <si>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</si>
  <si>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</si>
  <si>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</si>
  <si>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</si>
  <si>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</si>
  <si>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</si>
  <si>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</si>
  <si>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</si>
  <si>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</si>
  <si>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</si>
  <si>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</si>
  <si>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</si>
  <si>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</si>
  <si>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</si>
  <si>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</si>
  <si>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</si>
  <si>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</si>
  <si>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</si>
  <si>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</si>
  <si>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</si>
  <si>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</si>
  <si>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</si>
  <si>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</si>
  <si>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</si>
  <si>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</si>
  <si>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</si>
  <si>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</si>
  <si>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</si>
  <si>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</si>
  <si>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</si>
  <si>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</si>
  <si>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</si>
  <si>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</si>
  <si>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</si>
  <si>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</si>
  <si>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</si>
  <si>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</si>
  <si>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</si>
  <si>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</si>
  <si>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</si>
  <si>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</si>
  <si>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</si>
  <si>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</si>
  <si>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</si>
  <si>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</si>
  <si>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</si>
  <si>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</si>
  <si>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</si>
  <si>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</si>
  <si>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</si>
  <si>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</si>
  <si>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</si>
  <si>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</si>
  <si>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</si>
  <si>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</si>
  <si>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</si>
  <si>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</si>
  <si>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</si>
  <si>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</si>
  <si>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</si>
  <si>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</si>
  <si>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</si>
  <si>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</si>
  <si>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</si>
  <si>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</si>
  <si>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</si>
  <si>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</si>
  <si>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</si>
  <si>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</si>
  <si>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</si>
  <si>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</si>
  <si>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</si>
  <si>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</si>
  <si>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</si>
  <si>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</si>
  <si>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</si>
  <si>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</si>
  <si>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</si>
  <si>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</si>
  <si>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</si>
  <si>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</si>
  <si>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</si>
  <si>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</si>
  <si>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</si>
  <si>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</si>
  <si>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</si>
  <si>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</si>
  <si>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</si>
  <si>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</si>
  <si>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</si>
  <si>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</si>
  <si>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</si>
  <si>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</si>
  <si>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</si>
  <si>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</si>
  <si>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</si>
  <si>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</si>
  <si>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</si>
  <si>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</si>
  <si>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</si>
  <si>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</si>
  <si>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</si>
  <si>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</si>
  <si>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</si>
  <si>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</si>
  <si>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</si>
  <si>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</si>
  <si>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</si>
  <si>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</si>
  <si>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</si>
  <si>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</si>
  <si>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</si>
  <si>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</si>
  <si>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</si>
  <si>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</si>
  <si>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</si>
  <si>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</si>
  <si>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</si>
  <si>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</si>
  <si>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</si>
  <si>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</si>
  <si>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</si>
  <si>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</si>
  <si>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</si>
  <si>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</si>
  <si>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</si>
  <si>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</si>
  <si>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</si>
  <si>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</si>
  <si>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</si>
  <si>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</si>
  <si>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</si>
  <si>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</si>
  <si>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</si>
  <si>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</si>
  <si>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</si>
  <si>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</si>
  <si>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</si>
  <si>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</si>
  <si>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</si>
  <si>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</si>
  <si>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</si>
  <si>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</si>
  <si>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</si>
  <si>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</si>
  <si>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</si>
  <si>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</si>
  <si>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</si>
  <si>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</si>
  <si>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</si>
  <si>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</si>
  <si>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</si>
  <si>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</si>
  <si>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</si>
  <si>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</si>
  <si>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</si>
  <si>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</si>
  <si>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</si>
  <si>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</si>
  <si>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</si>
  <si>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</si>
  <si>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</si>
  <si>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</si>
  <si>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</si>
  <si>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</si>
  <si>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</si>
  <si>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</si>
  <si>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</si>
  <si>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</si>
  <si>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</si>
  <si>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</si>
  <si>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</si>
  <si>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</si>
  <si>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</si>
  <si>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</si>
  <si>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</si>
  <si>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</si>
  <si>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</si>
  <si>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</si>
  <si>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</si>
  <si>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</si>
  <si>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</si>
  <si>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</si>
  <si>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</si>
  <si>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</si>
  <si>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</si>
  <si>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</si>
  <si>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</si>
  <si>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</si>
  <si>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</si>
  <si>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</si>
  <si>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</si>
  <si>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</si>
  <si>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</si>
  <si>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</si>
  <si>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</si>
  <si>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</si>
  <si>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</si>
  <si>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</si>
  <si>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</si>
  <si>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</si>
  <si>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</si>
  <si>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</si>
  <si>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</si>
  <si>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</si>
  <si>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</si>
  <si>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</si>
  <si>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</si>
  <si>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</si>
  <si>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</si>
  <si>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</si>
  <si>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</si>
  <si>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</si>
  <si>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</si>
  <si>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</si>
  <si>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</si>
  <si>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</si>
  <si>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</si>
  <si>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</si>
  <si>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</si>
  <si>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</si>
  <si>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</si>
  <si>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</si>
  <si>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</si>
  <si>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</si>
  <si>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</si>
  <si>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</si>
  <si>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</si>
  <si>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</si>
  <si>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</si>
  <si>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</si>
  <si>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</si>
  <si>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</si>
  <si>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</si>
  <si>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</si>
  <si>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</si>
  <si>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</si>
  <si>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</si>
  <si>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</si>
  <si>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</si>
  <si>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</si>
  <si>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</si>
  <si>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</si>
  <si>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</si>
  <si>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</si>
  <si>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</si>
  <si>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</si>
  <si>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</si>
  <si>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</si>
  <si>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</si>
  <si>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</si>
  <si>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</si>
  <si>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</si>
  <si>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</si>
  <si>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</si>
  <si>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</si>
  <si>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</si>
  <si>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</si>
  <si>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</si>
  <si>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</si>
  <si>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</si>
  <si>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</si>
  <si>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</si>
  <si>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</si>
  <si>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</si>
  <si>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</si>
  <si>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</si>
  <si>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</si>
  <si>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</si>
  <si>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</si>
  <si>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</si>
  <si>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</si>
  <si>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</si>
  <si>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</si>
  <si>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</si>
  <si>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</si>
  <si>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</si>
  <si>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</si>
  <si>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</si>
  <si>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</si>
  <si>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</si>
  <si>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</si>
  <si>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</si>
  <si>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</si>
  <si>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</si>
  <si>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</si>
  <si>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</si>
  <si>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</si>
  <si>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</si>
  <si>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</si>
  <si>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</si>
  <si>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</si>
  <si>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</si>
  <si>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</si>
  <si>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</si>
  <si>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</si>
  <si>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</si>
  <si>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</si>
  <si>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</si>
  <si>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</si>
  <si>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</si>
  <si>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</si>
  <si>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</si>
  <si>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</si>
  <si>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</si>
  <si>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</si>
  <si>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</si>
  <si>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</si>
  <si>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</si>
  <si>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</si>
  <si>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</si>
  <si>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</si>
  <si>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</si>
  <si>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</si>
  <si>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</si>
  <si>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</si>
  <si>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</si>
  <si>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</si>
  <si>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</si>
  <si>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</si>
  <si>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</si>
  <si>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</si>
  <si>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</si>
  <si>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</si>
  <si>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</si>
  <si>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</si>
  <si>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</si>
  <si>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</si>
  <si>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</si>
  <si>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</si>
  <si>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</si>
  <si>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</si>
  <si>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</si>
  <si>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</si>
  <si>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</si>
  <si>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</si>
  <si>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</si>
  <si>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</si>
  <si>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</si>
  <si>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</si>
  <si>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</si>
  <si>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</si>
  <si>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</si>
  <si>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</si>
  <si>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</si>
  <si>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</si>
  <si>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</si>
  <si>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</si>
  <si>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</si>
  <si>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</si>
  <si>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</si>
  <si>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</si>
  <si>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</si>
  <si>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</si>
  <si>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</si>
  <si>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</si>
  <si>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</si>
  <si>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</si>
  <si>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</si>
  <si>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</si>
  <si>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</si>
  <si>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</si>
  <si>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</si>
  <si>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</si>
  <si>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</si>
  <si>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</si>
  <si>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</si>
  <si>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</si>
  <si>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</si>
  <si>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</si>
  <si>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</si>
  <si>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</si>
  <si>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</si>
  <si>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</si>
  <si>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</si>
  <si>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</si>
  <si>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</si>
  <si>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</si>
  <si>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</si>
  <si>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</si>
  <si>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</si>
  <si>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</si>
  <si>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</si>
  <si>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</si>
  <si>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</si>
  <si>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</si>
  <si>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</si>
  <si>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</si>
  <si>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</si>
  <si>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</si>
  <si>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</si>
  <si>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</si>
  <si>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</si>
  <si>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</si>
  <si>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</si>
  <si>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</si>
  <si>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</si>
  <si>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</si>
  <si>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</si>
  <si>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</si>
  <si>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</si>
  <si>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</si>
  <si>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</si>
  <si>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</si>
  <si>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</si>
  <si>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</si>
  <si>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</si>
  <si>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</si>
  <si>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</si>
  <si>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</si>
  <si>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</si>
  <si>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</si>
  <si>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</si>
  <si>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</si>
  <si>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</si>
  <si>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</si>
  <si>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</si>
  <si>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</si>
  <si>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</si>
  <si>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</si>
  <si>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</si>
  <si>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</si>
  <si>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</si>
  <si>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</si>
  <si>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</si>
  <si>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</si>
  <si>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</si>
  <si>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</si>
  <si>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</si>
  <si>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</si>
  <si>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</si>
  <si>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</si>
  <si>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</si>
  <si>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</si>
  <si>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</si>
  <si>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</si>
  <si>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</si>
  <si>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</si>
  <si>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</si>
  <si>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</si>
  <si>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</si>
  <si>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</si>
  <si>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</si>
  <si>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</si>
  <si>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</si>
  <si>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</si>
  <si>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</si>
  <si>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</si>
  <si>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</si>
  <si>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</si>
  <si>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</si>
  <si>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</si>
  <si>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</si>
  <si>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</si>
  <si>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</si>
  <si>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</si>
  <si>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</si>
  <si>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</si>
  <si>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</si>
  <si>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</si>
  <si>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</si>
  <si>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</si>
  <si>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</si>
  <si>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</si>
  <si>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</si>
  <si>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</si>
  <si>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</si>
  <si>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</si>
  <si>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</si>
  <si>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</si>
  <si>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</si>
  <si>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</si>
  <si>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</si>
  <si>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</si>
  <si>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</si>
  <si>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</si>
  <si>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</si>
  <si>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</si>
  <si>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</si>
  <si>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</si>
  <si>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</si>
  <si>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</si>
  <si>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</si>
  <si>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</si>
  <si>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</si>
  <si>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</si>
  <si>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</si>
  <si>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</si>
  <si>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</si>
  <si>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</si>
  <si>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</si>
  <si>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</si>
  <si>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</si>
  <si>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</si>
  <si>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</si>
  <si>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</si>
  <si>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</si>
  <si>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</si>
  <si>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</si>
  <si>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</si>
  <si>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</si>
  <si>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</si>
  <si>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</si>
  <si>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</si>
  <si>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</si>
  <si>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</si>
  <si>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</si>
  <si>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</si>
  <si>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</si>
  <si>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</si>
  <si>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</si>
  <si>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</si>
  <si>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</si>
  <si>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</si>
  <si>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</si>
  <si>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</si>
  <si>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</si>
  <si>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</si>
  <si>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</si>
  <si>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</si>
  <si>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</si>
  <si>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</si>
  <si>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</si>
  <si>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</si>
  <si>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</si>
  <si>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</si>
  <si>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</si>
  <si>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</si>
  <si>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</si>
  <si>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</si>
  <si>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</si>
  <si>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</si>
  <si>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</si>
  <si>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</si>
  <si>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</si>
  <si>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</si>
  <si>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</si>
  <si>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</si>
  <si>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</si>
  <si>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</si>
  <si>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</si>
  <si>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</si>
  <si>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</si>
  <si>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</si>
  <si>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</si>
  <si>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</si>
  <si>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</si>
  <si>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</si>
  <si>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</si>
  <si>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</si>
  <si>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</si>
  <si>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</si>
  <si>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</si>
  <si>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</si>
  <si>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</si>
  <si>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</si>
  <si>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</si>
  <si>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</si>
  <si>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</si>
  <si>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</si>
  <si>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</si>
  <si>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</si>
  <si>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</si>
  <si>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</si>
  <si>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</si>
  <si>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</si>
  <si>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</si>
  <si>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</si>
  <si>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</si>
  <si>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</si>
  <si>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</si>
  <si>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</si>
  <si>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</si>
  <si>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</si>
  <si>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</si>
  <si>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</si>
  <si>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</si>
  <si>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</si>
  <si>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</si>
  <si>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</si>
  <si>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</si>
  <si>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</si>
  <si>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</si>
  <si>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</si>
  <si>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</si>
  <si>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</si>
  <si>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</si>
  <si>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</si>
  <si>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</si>
  <si>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</si>
  <si>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</si>
  <si>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</si>
  <si>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</si>
  <si>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</si>
  <si>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</si>
  <si>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</si>
  <si>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</si>
  <si>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</si>
  <si>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</si>
  <si>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</si>
  <si>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</si>
  <si>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</si>
  <si>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</si>
  <si>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</si>
  <si>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</si>
  <si>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</si>
  <si>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</si>
  <si>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</si>
  <si>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</si>
  <si>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</si>
  <si>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</si>
  <si>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</si>
  <si>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</si>
  <si>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</si>
  <si>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</si>
  <si>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</si>
  <si>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</si>
  <si>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</si>
  <si>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</si>
  <si>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</si>
  <si>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</si>
  <si>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</si>
  <si>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</si>
  <si>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</si>
  <si>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</si>
  <si>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</si>
  <si>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</si>
  <si>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</si>
  <si>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</si>
  <si>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</si>
  <si>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</si>
  <si>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</si>
  <si>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</si>
  <si>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</si>
  <si>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</si>
  <si>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</si>
  <si>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</si>
  <si>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</si>
  <si>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</si>
  <si>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</si>
  <si>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</si>
  <si>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</si>
  <si>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</si>
  <si>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</si>
  <si>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</si>
  <si>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</si>
  <si>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</si>
  <si>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</si>
  <si>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</si>
  <si>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</si>
  <si>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</si>
  <si>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</si>
  <si>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</si>
  <si>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</si>
  <si>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</si>
  <si>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</si>
  <si>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</si>
  <si>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</si>
  <si>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</si>
  <si>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</si>
  <si>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</si>
  <si>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</si>
  <si>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</si>
  <si>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</si>
  <si>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</si>
  <si>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</si>
  <si>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</si>
  <si>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</si>
  <si>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</si>
  <si>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</si>
  <si>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</si>
  <si>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</si>
  <si>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</si>
  <si>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</si>
  <si>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</si>
  <si>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</si>
  <si>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</si>
  <si>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</si>
  <si>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</si>
  <si>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</si>
  <si>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</si>
  <si>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</si>
  <si>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</si>
  <si>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</si>
  <si>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</si>
  <si>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</si>
  <si>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</si>
  <si>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</si>
  <si>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</si>
  <si>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</si>
  <si>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</si>
  <si>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</si>
  <si>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</si>
  <si>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</si>
  <si>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</si>
  <si>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</si>
  <si>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</si>
  <si>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</si>
  <si>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</si>
  <si>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</si>
  <si>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</si>
  <si>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</si>
  <si>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</si>
  <si>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</si>
  <si>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</si>
  <si>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</si>
  <si>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</si>
  <si>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</si>
  <si>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</si>
  <si>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</si>
  <si>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</si>
  <si>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</si>
  <si>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</si>
  <si>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</si>
  <si>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</si>
  <si>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</si>
  <si>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</si>
  <si>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</si>
  <si>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</si>
  <si>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</si>
  <si>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</si>
  <si>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</si>
  <si>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</si>
  <si>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</si>
  <si>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</si>
  <si>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</si>
  <si>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</si>
  <si>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</si>
  <si>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</si>
  <si>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</si>
  <si>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</si>
  <si>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</si>
  <si>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</si>
  <si>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</si>
  <si>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</si>
  <si>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</si>
  <si>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</si>
  <si>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</si>
  <si>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</si>
  <si>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</si>
  <si>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</si>
  <si>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</si>
  <si>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</si>
  <si>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</si>
  <si>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</si>
  <si>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</si>
  <si>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</si>
  <si>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</si>
  <si>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</si>
  <si>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</si>
  <si>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</si>
  <si>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</si>
  <si>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</si>
  <si>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</si>
  <si>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</si>
  <si>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</si>
  <si>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</si>
  <si>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</si>
  <si>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</si>
  <si>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</si>
  <si>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</si>
  <si>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</si>
  <si>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</si>
  <si>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</si>
  <si>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</si>
  <si>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</si>
  <si>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</si>
  <si>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</si>
  <si>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</si>
  <si>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</si>
  <si>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</si>
  <si>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</si>
  <si>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</si>
  <si>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</si>
  <si>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</si>
  <si>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</si>
  <si>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</si>
  <si>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</si>
  <si>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</si>
  <si>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</si>
  <si>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</si>
  <si>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</si>
  <si>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</si>
  <si>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</si>
  <si>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</si>
  <si>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</si>
  <si>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</si>
  <si>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</si>
  <si>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</si>
  <si>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</si>
  <si>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</si>
  <si>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</si>
  <si>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</si>
  <si>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</si>
  <si>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</si>
  <si>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</si>
  <si>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</si>
  <si>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</si>
  <si>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</si>
  <si>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</si>
  <si>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</si>
  <si>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</si>
  <si>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</si>
  <si>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</si>
  <si>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</si>
  <si>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</si>
  <si>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</si>
  <si>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</si>
  <si>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</si>
  <si>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</si>
  <si>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</si>
  <si>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</si>
  <si>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</si>
  <si>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</si>
  <si>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</si>
  <si>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</si>
  <si>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</si>
  <si>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</si>
  <si>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</si>
  <si>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</si>
  <si>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</si>
  <si>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</si>
  <si>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</si>
  <si>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</si>
  <si>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</si>
  <si>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</si>
  <si>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</si>
  <si>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</si>
  <si>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</si>
  <si>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</si>
  <si>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</si>
  <si>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</si>
  <si>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</si>
  <si>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</si>
  <si>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</si>
  <si>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</si>
  <si>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</si>
  <si>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</si>
  <si>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</si>
  <si>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</si>
  <si>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</si>
  <si>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</si>
  <si>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</si>
  <si>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</si>
  <si>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</si>
  <si>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</si>
  <si>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</si>
  <si>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</si>
  <si>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</si>
  <si>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</si>
  <si>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</si>
  <si>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</si>
  <si>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</si>
  <si>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</si>
  <si>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</si>
  <si>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</si>
  <si>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</si>
  <si>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</si>
  <si>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</si>
  <si>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</si>
  <si>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</si>
  <si>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</si>
  <si>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</si>
  <si>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</si>
  <si>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</si>
  <si>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</si>
  <si>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</si>
  <si>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</si>
  <si>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</si>
  <si>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</si>
  <si>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</si>
  <si>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</si>
  <si>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</si>
  <si>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</si>
  <si>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</si>
  <si>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</si>
  <si>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</si>
  <si>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</si>
  <si>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</si>
  <si>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</si>
  <si>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</si>
  <si>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</si>
  <si>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</si>
  <si>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</si>
  <si>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</si>
  <si>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</si>
  <si>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</si>
  <si>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</si>
  <si>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</si>
  <si>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</si>
  <si>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</si>
  <si>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</si>
  <si>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</si>
  <si>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</si>
  <si>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</si>
  <si>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</si>
  <si>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</si>
  <si>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</si>
  <si>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</si>
  <si>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</si>
  <si>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</si>
  <si>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</si>
  <si>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</si>
  <si>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</si>
  <si>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</si>
  <si>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</si>
  <si>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</si>
  <si>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</si>
  <si>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</si>
  <si>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</si>
  <si>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</si>
  <si>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</si>
  <si>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</si>
  <si>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</si>
  <si>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</si>
  <si>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</si>
  <si>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</si>
  <si>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</si>
  <si>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</si>
  <si>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</si>
  <si>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</si>
  <si>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</si>
  <si>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</si>
  <si>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</si>
  <si>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</si>
  <si>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</si>
  <si>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</si>
  <si>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</si>
  <si>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</si>
  <si>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</si>
  <si>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</si>
  <si>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</si>
  <si>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</si>
  <si>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</si>
  <si>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</si>
  <si>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</si>
  <si>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</si>
  <si>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</si>
  <si>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</si>
  <si>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</si>
  <si>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</si>
  <si>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</si>
  <si>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</si>
  <si>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</si>
  <si>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</si>
  <si>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</si>
  <si>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</si>
  <si>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</si>
  <si>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</si>
  <si>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</si>
  <si>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</si>
  <si>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</si>
  <si>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</si>
  <si>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</si>
  <si>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</si>
  <si>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</si>
  <si>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</si>
  <si>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</si>
  <si>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</si>
  <si>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</si>
  <si>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</si>
  <si>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</si>
  <si>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</si>
  <si>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</si>
  <si>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</si>
  <si>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</si>
  <si>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</si>
  <si>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</si>
  <si>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</si>
  <si>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</si>
  <si>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</si>
  <si>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</si>
  <si>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</si>
  <si>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</si>
  <si>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</si>
  <si>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</si>
  <si>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</si>
  <si>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</si>
  <si>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</si>
  <si>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</si>
  <si>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</si>
  <si>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</si>
  <si>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</si>
  <si>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</si>
  <si>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</si>
  <si>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</si>
  <si>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</si>
  <si>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</si>
  <si>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</si>
  <si>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</si>
  <si>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</si>
  <si>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</si>
  <si>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</si>
  <si>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</si>
  <si>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</si>
  <si>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</si>
  <si>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</si>
  <si>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</si>
  <si>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</si>
  <si>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</si>
  <si>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</si>
  <si>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</si>
  <si>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</si>
  <si>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</si>
  <si>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</si>
  <si>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</si>
  <si>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</si>
  <si>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</si>
  <si>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</si>
  <si>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</si>
  <si>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</si>
  <si>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</si>
  <si>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</si>
  <si>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</si>
  <si>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</si>
  <si>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</si>
  <si>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</si>
  <si>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</si>
  <si>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</si>
  <si>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</si>
  <si>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</si>
  <si>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</si>
  <si>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</si>
  <si>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</si>
  <si>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</si>
  <si>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</si>
  <si>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</si>
  <si>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</si>
  <si>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</si>
  <si>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</si>
  <si>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</si>
  <si>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</si>
  <si>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</si>
  <si>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</si>
  <si>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</si>
  <si>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</si>
  <si>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</si>
  <si>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</si>
  <si>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</si>
  <si>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</si>
  <si>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</si>
  <si>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</si>
  <si>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</si>
  <si>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</si>
  <si>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</si>
  <si>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</si>
  <si>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</si>
  <si>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</si>
  <si>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</si>
  <si>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</si>
  <si>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</si>
  <si>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</si>
  <si>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</si>
  <si>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</si>
  <si>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</si>
  <si>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</si>
  <si>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</si>
  <si>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</si>
  <si>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</si>
  <si>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</si>
  <si>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</si>
  <si>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</si>
  <si>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</si>
  <si>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</si>
  <si>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</si>
  <si>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</si>
  <si>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</si>
  <si>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</si>
  <si>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</si>
  <si>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</si>
  <si>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</si>
  <si>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</si>
  <si>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</si>
  <si>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</si>
  <si>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</si>
  <si>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</si>
  <si>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</si>
  <si>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</si>
  <si>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</si>
  <si>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</si>
  <si>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</si>
  <si>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</si>
  <si>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</si>
  <si>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</si>
  <si>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</si>
  <si>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</si>
  <si>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</si>
  <si>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</si>
  <si>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</si>
  <si>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</si>
  <si>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</si>
  <si>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</si>
  <si>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</si>
  <si>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</si>
  <si>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</si>
  <si>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</si>
  <si>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</si>
  <si>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</si>
  <si>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</si>
  <si>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</si>
  <si>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</si>
  <si>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</si>
  <si>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</si>
  <si>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</si>
  <si>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</si>
  <si>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</si>
  <si>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</si>
  <si>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</si>
  <si>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</si>
  <si>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</si>
  <si>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</si>
  <si>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</si>
  <si>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</si>
  <si>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</si>
  <si>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</si>
  <si>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</si>
  <si>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</si>
  <si>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</si>
  <si>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</si>
  <si>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</si>
  <si>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</si>
  <si>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</si>
  <si>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</si>
  <si>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</si>
  <si>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</si>
  <si>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</si>
  <si>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</si>
  <si>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</si>
  <si>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</si>
  <si>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</si>
  <si>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</si>
  <si>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</si>
  <si>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</si>
  <si>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</si>
  <si>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</si>
  <si>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</si>
  <si>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</si>
  <si>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</si>
  <si>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</si>
  <si>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</si>
  <si>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</si>
  <si>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</si>
  <si>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</si>
  <si>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</si>
  <si>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</si>
  <si>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</si>
  <si>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</si>
  <si>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</si>
  <si>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</si>
  <si>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</si>
  <si>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</si>
  <si>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</si>
  <si>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</si>
  <si>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</si>
  <si>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</si>
  <si>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</si>
  <si>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</si>
  <si>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</si>
  <si>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</si>
  <si>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</si>
  <si>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</si>
  <si>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</si>
  <si>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</si>
  <si>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</si>
  <si>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</si>
  <si>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</si>
  <si>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</si>
  <si>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</si>
  <si>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</si>
  <si>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</si>
  <si>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</si>
  <si>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</si>
  <si>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</si>
  <si>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</si>
  <si>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</si>
  <si>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</si>
  <si>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</si>
  <si>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</si>
  <si>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</si>
  <si>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</si>
  <si>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</si>
  <si>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</si>
  <si>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</si>
  <si>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</si>
  <si>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</si>
  <si>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</si>
  <si>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</si>
  <si>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</si>
  <si>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</si>
  <si>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</si>
  <si>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</si>
  <si>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</si>
  <si>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</si>
  <si>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</si>
  <si>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</si>
  <si>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</si>
  <si>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</si>
  <si>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</si>
  <si>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</si>
  <si>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</si>
  <si>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</si>
  <si>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</si>
  <si>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</si>
  <si>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</si>
  <si>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</si>
  <si>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</si>
  <si>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</si>
  <si>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</si>
  <si>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</si>
  <si>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</si>
  <si>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</si>
  <si>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</si>
  <si>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</si>
  <si>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</si>
  <si>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</si>
  <si>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</si>
  <si>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</si>
  <si>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</si>
  <si>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</si>
  <si>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</si>
  <si>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</si>
  <si>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</si>
  <si>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</si>
  <si>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</si>
  <si>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</si>
  <si>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</si>
  <si>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</si>
  <si>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</si>
  <si>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</si>
  <si>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</si>
  <si>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</si>
  <si>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</si>
  <si>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</si>
  <si>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</si>
  <si>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</si>
  <si>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</si>
  <si>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</si>
  <si>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</si>
  <si>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</si>
  <si>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</si>
  <si>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</si>
  <si>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</si>
  <si>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</si>
  <si>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</si>
  <si>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</si>
  <si>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</si>
  <si>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</si>
  <si>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</si>
  <si>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</si>
  <si>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</si>
  <si>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</si>
  <si>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</si>
  <si>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</si>
  <si>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</si>
  <si>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</si>
  <si>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</si>
  <si>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</si>
  <si>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</si>
  <si>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</si>
  <si>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</si>
  <si>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</si>
  <si>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</si>
  <si>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</si>
  <si>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</si>
  <si>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</si>
  <si>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</si>
  <si>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</si>
  <si>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</si>
  <si>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</si>
  <si>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</si>
  <si>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</si>
  <si>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</si>
  <si>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</si>
  <si>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</si>
  <si>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</si>
  <si>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</si>
  <si>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</si>
  <si>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</si>
  <si>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</si>
  <si>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</si>
  <si>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</si>
  <si>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</si>
  <si>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</si>
  <si>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</si>
  <si>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</si>
  <si>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</si>
  <si>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</si>
  <si>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</si>
  <si>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</si>
  <si>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</si>
  <si>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</si>
  <si>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</si>
  <si>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</si>
  <si>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</si>
  <si>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</si>
  <si>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</si>
  <si>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</si>
  <si>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</si>
  <si>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</si>
  <si>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</si>
  <si>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</si>
  <si>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</si>
  <si>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</si>
  <si>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</si>
  <si>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</si>
  <si>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</si>
  <si>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</si>
  <si>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</si>
  <si>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</si>
  <si>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</si>
  <si>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</si>
  <si>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</si>
  <si>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</si>
  <si>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</si>
  <si>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</si>
  <si>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</si>
  <si>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</si>
  <si>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</si>
  <si>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</si>
  <si>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</si>
  <si>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</si>
  <si>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</si>
  <si>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</si>
  <si>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</si>
  <si>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</si>
  <si>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</si>
  <si>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</si>
  <si>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</si>
  <si>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</si>
  <si>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</si>
  <si>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</si>
  <si>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</si>
  <si>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</si>
  <si>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</si>
  <si>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</si>
  <si>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</si>
  <si>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</si>
  <si>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</si>
  <si>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</si>
  <si>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</si>
  <si>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</si>
  <si>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</si>
  <si>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</si>
  <si>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</si>
  <si>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</si>
  <si>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</si>
  <si>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</si>
  <si>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</si>
  <si>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</si>
  <si>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</si>
  <si>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</si>
  <si>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</si>
  <si>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</si>
  <si>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</si>
  <si>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</si>
  <si>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</si>
  <si>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</si>
  <si>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</si>
  <si>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</si>
  <si>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</si>
  <si>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</si>
  <si>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</si>
  <si>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</si>
  <si>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</si>
  <si>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</si>
  <si>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</si>
  <si>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</si>
  <si>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</si>
  <si>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</si>
  <si>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</si>
  <si>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</si>
  <si>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</si>
  <si>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</si>
  <si>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</si>
  <si>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</si>
  <si>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</si>
  <si>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</si>
  <si>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</si>
  <si>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</si>
  <si>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</si>
  <si>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</si>
  <si>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</si>
  <si>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</si>
  <si>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</si>
  <si>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</si>
  <si>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</si>
  <si>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</si>
  <si>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</si>
  <si>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</si>
  <si>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</si>
  <si>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</si>
  <si>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</si>
  <si>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</si>
  <si>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</si>
  <si>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</si>
  <si>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</si>
  <si>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</si>
  <si>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</si>
  <si>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</si>
  <si>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</si>
  <si>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</si>
  <si>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</si>
  <si>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</si>
  <si>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</si>
  <si>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</si>
  <si>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</si>
  <si>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</si>
  <si>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</si>
  <si>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</si>
  <si>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</si>
  <si>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</si>
  <si>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</si>
  <si>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</si>
  <si>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</si>
  <si>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</si>
  <si>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</si>
  <si>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</si>
  <si>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</si>
  <si>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</si>
  <si>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</si>
  <si>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</si>
  <si>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</si>
  <si>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</si>
  <si>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</si>
  <si>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</si>
  <si>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</si>
  <si>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</si>
  <si>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</si>
  <si>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</si>
  <si>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</si>
  <si>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</si>
  <si>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</si>
  <si>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</si>
  <si>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</si>
  <si>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</si>
  <si>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</si>
  <si>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</si>
  <si>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</si>
  <si>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</si>
  <si>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</si>
  <si>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</si>
  <si>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</si>
  <si>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</si>
  <si>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</si>
  <si>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</si>
  <si>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</si>
  <si>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</si>
  <si>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</si>
  <si>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</si>
  <si>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</si>
  <si>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</si>
  <si>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</si>
  <si>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</si>
  <si>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</si>
  <si>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</si>
  <si>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</si>
  <si>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</si>
  <si>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</si>
  <si>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</si>
  <si>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</si>
  <si>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</si>
  <si>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</si>
  <si>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</si>
  <si>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</si>
  <si>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</si>
  <si>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</si>
  <si>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</si>
  <si>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</si>
  <si>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</si>
  <si>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</si>
  <si>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</si>
  <si>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</si>
  <si>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</si>
  <si>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</si>
  <si>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</si>
  <si>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</si>
  <si>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</si>
  <si>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</si>
  <si>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</si>
  <si>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</si>
  <si>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</si>
  <si>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</si>
  <si>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</si>
  <si>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</si>
  <si>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</si>
  <si>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</si>
  <si>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</si>
  <si>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</si>
  <si>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</si>
  <si>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</si>
  <si>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</si>
  <si>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</si>
  <si>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</si>
  <si>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</si>
  <si>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</si>
  <si>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</si>
  <si>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</si>
  <si>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</si>
  <si>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</si>
  <si>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</si>
  <si>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</si>
  <si>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</si>
  <si>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</si>
  <si>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</si>
  <si>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</si>
  <si>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</si>
  <si>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</si>
  <si>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</si>
  <si>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</si>
  <si>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</si>
  <si>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</si>
  <si>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</si>
  <si>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</si>
  <si>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</si>
  <si>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</si>
  <si>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</si>
  <si>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</si>
  <si>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</si>
  <si>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</si>
  <si>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</si>
  <si>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</si>
  <si>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</si>
  <si>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</si>
  <si>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</si>
  <si>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</si>
  <si>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</si>
  <si>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</si>
  <si>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</si>
  <si>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</si>
  <si>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</si>
  <si>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</si>
  <si>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</si>
  <si>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</si>
  <si>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</si>
  <si>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</si>
  <si>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</si>
  <si>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</si>
  <si>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</si>
  <si>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</si>
  <si>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</si>
  <si>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</si>
  <si>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</si>
  <si>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</si>
  <si>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</si>
  <si>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</si>
  <si>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</si>
  <si>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</si>
  <si>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</si>
  <si>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</si>
  <si>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</si>
  <si>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</si>
  <si>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</si>
  <si>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</si>
  <si>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</si>
  <si>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</si>
  <si>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</si>
  <si>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</si>
  <si>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</si>
  <si>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</si>
  <si>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</si>
  <si>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</si>
  <si>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</si>
  <si>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</si>
  <si>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</si>
  <si>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</si>
  <si>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</si>
  <si>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</si>
  <si>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</si>
  <si>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</si>
  <si>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</si>
  <si>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</si>
  <si>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</si>
  <si>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</si>
  <si>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</si>
  <si>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</si>
  <si>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</si>
  <si>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</si>
  <si>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</si>
  <si>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</si>
  <si>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</si>
  <si>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</si>
  <si>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</si>
  <si>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</si>
  <si>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</si>
  <si>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</si>
  <si>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</si>
  <si>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</si>
  <si>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</si>
  <si>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</si>
  <si>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</si>
  <si>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</si>
  <si>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</si>
  <si>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</si>
  <si>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</si>
  <si>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</si>
  <si>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</si>
  <si>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</si>
  <si>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</si>
  <si>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</si>
  <si>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</si>
  <si>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</si>
  <si>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</si>
  <si>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</si>
  <si>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</si>
  <si>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</si>
  <si>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</si>
  <si>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</si>
  <si>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</si>
  <si>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</si>
  <si>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</si>
  <si>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</si>
  <si>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</si>
  <si>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</si>
  <si>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</si>
  <si>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</si>
  <si>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</si>
  <si>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</si>
  <si>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</si>
  <si>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</si>
  <si>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</si>
  <si>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</si>
  <si>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</si>
  <si>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</si>
  <si>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</si>
  <si>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</si>
  <si>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</si>
  <si>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</si>
  <si>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</si>
  <si>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</si>
  <si>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</si>
  <si>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</si>
  <si>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</si>
  <si>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</si>
  <si>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</si>
  <si>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</si>
  <si>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</si>
  <si>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</si>
  <si>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</si>
  <si>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</si>
  <si>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</si>
  <si>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</si>
  <si>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</si>
  <si>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</si>
  <si>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</si>
  <si>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</si>
  <si>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</si>
  <si>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</si>
  <si>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</si>
  <si>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</si>
  <si>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</si>
  <si>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</si>
  <si>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</si>
  <si>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</si>
  <si>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</si>
  <si>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</si>
  <si>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</si>
  <si>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</si>
  <si>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</si>
  <si>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</si>
  <si>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</si>
  <si>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</si>
  <si>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</si>
  <si>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</si>
  <si>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</si>
  <si>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</si>
  <si>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</si>
  <si>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</si>
  <si>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</si>
  <si>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</si>
  <si>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</si>
  <si>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</si>
  <si>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</si>
  <si>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</si>
  <si>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</si>
  <si>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</si>
  <si>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</si>
  <si>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</si>
  <si>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</si>
  <si>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</si>
  <si>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</si>
  <si>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</si>
  <si>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</si>
  <si>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</si>
  <si>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</si>
  <si>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</si>
  <si>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</si>
  <si>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</si>
  <si>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</si>
  <si>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</si>
  <si>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</si>
  <si>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</si>
  <si>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</si>
  <si>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</si>
  <si>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</si>
  <si>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</si>
  <si>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</si>
  <si>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</si>
  <si>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</si>
  <si>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</si>
  <si>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</si>
  <si>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</si>
  <si>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</si>
  <si>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</si>
  <si>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</si>
  <si>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</si>
  <si>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</si>
  <si>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</si>
  <si>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</si>
  <si>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</si>
  <si>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</si>
  <si>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</si>
  <si>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</si>
  <si>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</si>
  <si>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</si>
  <si>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</si>
  <si>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</si>
  <si>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</si>
  <si>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</si>
  <si>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</si>
  <si>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</si>
  <si>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</si>
  <si>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</si>
  <si>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</si>
  <si>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</si>
  <si>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</si>
  <si>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</si>
  <si>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</si>
  <si>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</si>
  <si>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</si>
  <si>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</si>
  <si>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</si>
  <si>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</si>
  <si>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</si>
  <si>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</si>
  <si>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</si>
  <si>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</si>
  <si>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</si>
  <si>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</si>
  <si>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</si>
  <si>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</si>
  <si>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</si>
  <si>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</si>
  <si>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</si>
  <si>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</si>
  <si>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</si>
  <si>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</si>
  <si>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</si>
  <si>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</si>
  <si>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</si>
  <si>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</si>
  <si>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</si>
  <si>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</si>
  <si>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</si>
  <si>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</si>
  <si>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</si>
  <si>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</si>
  <si>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</si>
  <si>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</si>
  <si>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</si>
  <si>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</si>
  <si>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</si>
  <si>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</si>
  <si>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</si>
  <si>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</si>
  <si>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</si>
  <si>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</si>
  <si>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</si>
  <si>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</si>
  <si>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</si>
  <si>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</si>
  <si>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</si>
  <si>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</si>
  <si>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</si>
  <si>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</si>
  <si>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</si>
  <si>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</si>
  <si>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</si>
  <si>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</si>
  <si>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</si>
  <si>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</si>
  <si>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</si>
  <si>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</si>
  <si>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</si>
  <si>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</si>
  <si>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</si>
  <si>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</si>
  <si>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</si>
  <si>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</si>
  <si>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</si>
  <si>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</si>
  <si>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</si>
  <si>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</si>
  <si>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</si>
  <si>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</si>
  <si>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</si>
  <si>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</si>
  <si>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</si>
  <si>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</si>
  <si>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</si>
  <si>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</si>
  <si>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</si>
  <si>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</si>
  <si>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</si>
  <si>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</si>
  <si>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</si>
  <si>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</si>
  <si>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</si>
  <si>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</si>
  <si>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</si>
  <si>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</si>
  <si>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</si>
  <si>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</si>
  <si>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</si>
  <si>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</si>
  <si>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</si>
  <si>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</si>
  <si>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</si>
  <si>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</si>
  <si>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</si>
  <si>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</si>
  <si>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</si>
  <si>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</si>
  <si>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</si>
  <si>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</si>
  <si>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</si>
  <si>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</si>
  <si>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</si>
  <si>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</si>
  <si>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</si>
  <si>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</si>
  <si>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</si>
  <si>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</si>
  <si>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</si>
  <si>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</si>
  <si>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</si>
  <si>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</si>
  <si>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</si>
  <si>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</si>
  <si>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</si>
  <si>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</si>
  <si>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</si>
  <si>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</si>
  <si>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</si>
  <si>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</si>
  <si>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</si>
  <si>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</si>
  <si>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</si>
  <si>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</si>
  <si>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</si>
  <si>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</si>
  <si>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</si>
  <si>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</si>
  <si>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</si>
  <si>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</si>
  <si>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</si>
  <si>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</si>
  <si>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</si>
  <si>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</si>
  <si>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</si>
  <si>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</si>
  <si>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</si>
  <si>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</si>
  <si>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</si>
  <si>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</si>
  <si>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</si>
  <si>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</si>
  <si>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</si>
  <si>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</si>
  <si>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</si>
  <si>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</si>
  <si>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</si>
  <si>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</si>
  <si>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</si>
  <si>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</si>
  <si>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</si>
  <si>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</si>
  <si>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</si>
  <si>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</si>
  <si>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</si>
  <si>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</si>
  <si>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</si>
  <si>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</si>
  <si>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</si>
  <si>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</si>
  <si>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</si>
  <si>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</si>
  <si>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</si>
  <si>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</si>
  <si>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</si>
  <si>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</si>
  <si>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</si>
  <si>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</si>
  <si>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</si>
  <si>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</si>
  <si>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</si>
  <si>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</si>
  <si>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</si>
  <si>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</si>
  <si>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</si>
  <si>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</si>
  <si>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</si>
  <si>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</si>
  <si>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</si>
  <si>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</si>
  <si>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</si>
  <si>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</si>
  <si>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</si>
  <si>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</si>
  <si>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</si>
  <si>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</si>
  <si>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</si>
  <si>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</si>
  <si>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</si>
  <si>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</si>
  <si>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</si>
  <si>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</si>
  <si>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</si>
  <si>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</si>
  <si>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</si>
  <si>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</si>
  <si>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</si>
  <si>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</si>
  <si>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</si>
  <si>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</si>
  <si>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</si>
  <si>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</si>
  <si>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</si>
  <si>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</si>
  <si>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</si>
  <si>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</si>
  <si>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</si>
  <si>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</si>
  <si>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</si>
  <si>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</si>
  <si>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</si>
  <si>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</si>
  <si>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</si>
  <si>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</si>
  <si>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</si>
  <si>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</si>
  <si>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</si>
  <si>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</si>
  <si>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</si>
  <si>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</si>
  <si>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</si>
  <si>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</si>
  <si>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</si>
  <si>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</si>
  <si>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</si>
  <si>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</si>
  <si>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</si>
  <si>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</si>
  <si>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</si>
  <si>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</si>
  <si>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</si>
  <si>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</si>
  <si>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</si>
  <si>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</si>
  <si>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</si>
  <si>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</si>
  <si>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</si>
  <si>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</si>
  <si>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</si>
  <si>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</si>
  <si>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</si>
  <si>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</si>
  <si>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</si>
  <si>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</si>
  <si>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</si>
  <si>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</si>
  <si>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</si>
  <si>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</si>
  <si>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</si>
  <si>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</si>
  <si>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</si>
  <si>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</si>
  <si>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</si>
  <si>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</si>
  <si>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</si>
  <si>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</si>
  <si>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</si>
  <si>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</si>
  <si>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</si>
  <si>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</si>
  <si>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</si>
  <si>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</si>
  <si>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</si>
  <si>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</si>
  <si>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</si>
  <si>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</si>
  <si>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</si>
  <si>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</si>
  <si>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</si>
  <si>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</si>
  <si>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</si>
  <si>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</si>
  <si>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</si>
  <si>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</si>
  <si>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</si>
  <si>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</si>
  <si>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</si>
  <si>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</si>
  <si>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</si>
  <si>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</si>
  <si>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</si>
  <si>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</si>
  <si>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</si>
  <si>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</si>
  <si>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</si>
  <si>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</si>
  <si>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</si>
  <si>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</si>
  <si>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</si>
  <si>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</si>
  <si>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</si>
  <si>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</si>
  <si>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</si>
  <si>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</si>
  <si>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</si>
  <si>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</si>
  <si>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</si>
  <si>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</si>
  <si>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</si>
  <si>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</si>
  <si>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</si>
  <si>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</si>
  <si>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</si>
  <si>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</si>
  <si>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</si>
  <si>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</si>
  <si>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</si>
  <si>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</si>
  <si>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</si>
  <si>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</si>
  <si>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</si>
  <si>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</si>
  <si>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</si>
  <si>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</si>
  <si>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</si>
  <si>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</si>
  <si>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</si>
  <si>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</si>
  <si>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</si>
  <si>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</si>
  <si>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</si>
  <si>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</si>
  <si>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</si>
  <si>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</si>
  <si>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</si>
  <si>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</si>
  <si>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</si>
  <si>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</si>
  <si>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</si>
  <si>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</si>
  <si>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</si>
  <si>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</si>
  <si>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</si>
  <si>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</si>
  <si>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</si>
  <si>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</si>
  <si>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</si>
  <si>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</si>
  <si>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</si>
  <si>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</si>
  <si>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</si>
  <si>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</si>
  <si>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</si>
  <si>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</si>
  <si>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</si>
  <si>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</si>
  <si>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</si>
  <si>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</si>
  <si>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</si>
  <si>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</si>
  <si>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</si>
  <si>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</si>
  <si>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</si>
  <si>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</si>
  <si>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</si>
  <si>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</si>
  <si>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</si>
  <si>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</si>
  <si>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</si>
  <si>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</si>
  <si>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</si>
  <si>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</si>
  <si>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</si>
  <si>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</si>
  <si>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</si>
  <si>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</si>
  <si>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</si>
  <si>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</si>
  <si>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</si>
  <si>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</si>
  <si>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</si>
  <si>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</si>
  <si>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</si>
  <si>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</si>
  <si>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</si>
  <si>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</si>
  <si>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</si>
  <si>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</si>
  <si>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</si>
  <si>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</si>
  <si>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</si>
  <si>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</si>
  <si>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</si>
  <si>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</si>
  <si>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</si>
  <si>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</si>
  <si>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</si>
  <si>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</si>
  <si>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</si>
  <si>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</si>
  <si>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</si>
  <si>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</si>
  <si>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</si>
  <si>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</si>
  <si>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</si>
  <si>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</si>
  <si>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</si>
  <si>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</si>
  <si>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</si>
  <si>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</si>
  <si>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</si>
  <si>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</si>
  <si>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</si>
  <si>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</si>
  <si>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</si>
  <si>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</si>
  <si>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</si>
  <si>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</si>
  <si>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</si>
  <si>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</si>
  <si>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</si>
  <si>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</si>
  <si>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</si>
  <si>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</si>
  <si>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</si>
  <si>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</si>
  <si>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</si>
  <si>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</si>
  <si>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</si>
  <si>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</si>
  <si>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</si>
  <si>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</si>
  <si>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</si>
  <si>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</si>
  <si>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</si>
  <si>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</si>
  <si>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</si>
  <si>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</si>
  <si>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</si>
  <si>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</si>
  <si>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</si>
  <si>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</si>
  <si>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</si>
  <si>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</si>
  <si>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</si>
  <si>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</si>
  <si>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</si>
  <si>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</si>
  <si>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</si>
  <si>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</si>
  <si>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</si>
  <si>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</si>
  <si>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</si>
  <si>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</si>
  <si>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</si>
  <si>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</si>
  <si>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</si>
  <si>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</si>
  <si>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</si>
  <si>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</si>
  <si>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</si>
  <si>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</si>
  <si>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</si>
  <si>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</si>
  <si>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</si>
  <si>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</si>
  <si>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</si>
  <si>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</si>
  <si>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</si>
  <si>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</si>
  <si>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</si>
  <si>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</si>
  <si>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</si>
  <si>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</si>
  <si>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</si>
  <si>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</si>
  <si>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</si>
  <si>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</si>
  <si>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</si>
  <si>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</si>
  <si>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</si>
  <si>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</si>
  <si>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</si>
  <si>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</si>
  <si>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</si>
  <si>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</si>
  <si>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</si>
  <si>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</si>
  <si>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</si>
  <si>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</si>
  <si>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</si>
  <si>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</si>
  <si>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</si>
  <si>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</si>
  <si>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</si>
  <si>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</si>
  <si>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</si>
  <si>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</si>
  <si>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</si>
  <si>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</si>
  <si>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</si>
  <si>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</si>
  <si>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</si>
  <si>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</si>
  <si>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</si>
  <si>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</si>
  <si>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</si>
  <si>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</si>
  <si>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</si>
  <si>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</si>
  <si>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</si>
  <si>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</si>
  <si>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</si>
  <si>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</si>
  <si>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</si>
  <si>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</si>
  <si>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</si>
  <si>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</si>
  <si>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</si>
  <si>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</si>
  <si>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</si>
  <si>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</si>
  <si>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</si>
  <si>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</si>
  <si>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</si>
  <si>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</si>
  <si>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</si>
  <si>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</si>
  <si>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</si>
  <si>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</si>
  <si>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</si>
  <si>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</si>
  <si>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</si>
  <si>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</si>
  <si>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</si>
  <si>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</si>
  <si>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</si>
  <si>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</si>
  <si>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</si>
  <si>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</si>
  <si>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</si>
  <si>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</si>
  <si>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</si>
  <si>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</si>
  <si>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</si>
  <si>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</si>
  <si>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</si>
  <si>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</si>
  <si>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</si>
  <si>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</si>
  <si>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</si>
  <si>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</si>
  <si>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</si>
  <si>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</si>
  <si>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</si>
  <si>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</si>
  <si>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</si>
  <si>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</si>
  <si>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</si>
  <si>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</si>
  <si>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</si>
  <si>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</si>
  <si>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</si>
  <si>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</si>
  <si>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</si>
  <si>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</si>
  <si>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</si>
  <si>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</si>
  <si>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</si>
  <si>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</si>
  <si>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</si>
  <si>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</si>
  <si>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</si>
  <si>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</si>
  <si>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</si>
  <si>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</si>
  <si>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</si>
  <si>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</si>
  <si>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</si>
  <si>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</si>
  <si>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</si>
  <si>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</si>
  <si>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</si>
  <si>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</si>
  <si>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</si>
  <si>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</si>
  <si>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</si>
  <si>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</si>
  <si>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</si>
  <si>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</si>
  <si>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</si>
  <si>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</si>
  <si>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</si>
  <si>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</si>
  <si>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</si>
  <si>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</si>
  <si>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</si>
  <si>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</si>
  <si>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</si>
  <si>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</si>
  <si>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</si>
  <si>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</si>
  <si>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</si>
  <si>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</si>
  <si>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</si>
  <si>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</si>
  <si>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</si>
  <si>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</si>
  <si>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</si>
  <si>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</si>
  <si>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</si>
  <si>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</si>
  <si>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</si>
  <si>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</si>
  <si>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</si>
  <si>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</si>
  <si>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</si>
  <si>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</si>
  <si>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</si>
  <si>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</si>
  <si>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</si>
  <si>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</si>
  <si>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</si>
  <si>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</si>
  <si>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</si>
  <si>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</si>
  <si>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</si>
  <si>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</si>
  <si>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</si>
  <si>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</si>
  <si>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</si>
  <si>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</si>
  <si>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</si>
  <si>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</si>
  <si>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</si>
  <si>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</si>
  <si>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</si>
  <si>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</si>
  <si>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</si>
  <si>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</si>
  <si>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</si>
  <si>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</si>
  <si>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</si>
  <si>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</si>
  <si>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</si>
  <si>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</si>
  <si>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</si>
  <si>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</si>
  <si>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</si>
  <si>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</si>
  <si>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</si>
  <si>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</si>
  <si>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</si>
  <si>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</si>
  <si>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</si>
  <si>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</si>
  <si>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</si>
  <si>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</si>
  <si>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</si>
  <si>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</si>
  <si>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</si>
  <si>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</si>
  <si>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</si>
  <si>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</si>
  <si>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</si>
  <si>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</si>
  <si>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</si>
  <si>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</si>
  <si>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</si>
  <si>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</si>
  <si>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</si>
  <si>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</si>
  <si>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</si>
  <si>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</si>
  <si>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</si>
  <si>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</si>
  <si>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</si>
  <si>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</si>
  <si>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</si>
  <si>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</si>
  <si>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</si>
  <si>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</si>
  <si>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</si>
  <si>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</si>
  <si>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</si>
  <si>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</si>
  <si>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</si>
  <si>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</si>
  <si>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</si>
  <si>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</si>
  <si>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</si>
  <si>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</si>
  <si>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</si>
  <si>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</si>
  <si>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</si>
  <si>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</si>
  <si>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</si>
  <si>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</si>
  <si>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</si>
  <si>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</si>
  <si>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</si>
  <si>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</si>
  <si>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</si>
  <si>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</si>
  <si>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</si>
  <si>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</si>
  <si>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</si>
  <si>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</si>
  <si>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</si>
  <si>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</si>
  <si>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</si>
  <si>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</si>
  <si>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</si>
  <si>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</si>
  <si>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</si>
  <si>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</si>
  <si>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</si>
  <si>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</si>
  <si>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</si>
  <si>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</si>
  <si>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</si>
  <si>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</si>
  <si>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</si>
  <si>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</si>
  <si>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</si>
  <si>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</si>
  <si>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</si>
  <si>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</si>
  <si>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</si>
  <si>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</si>
  <si>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</si>
  <si>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</si>
  <si>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</si>
  <si>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</si>
  <si>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</si>
  <si>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</si>
  <si>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</si>
  <si>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</si>
  <si>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</si>
  <si>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</si>
  <si>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</si>
  <si>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</si>
  <si>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</si>
  <si>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</si>
  <si>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</si>
  <si>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</si>
  <si>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</si>
  <si>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</si>
  <si>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</si>
  <si>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</si>
  <si>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</si>
  <si>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</si>
  <si>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</si>
  <si>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</si>
  <si>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</si>
  <si>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</si>
  <si>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</si>
  <si>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</si>
  <si>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</si>
  <si>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</si>
  <si>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</si>
  <si>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</si>
  <si>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</si>
  <si>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</si>
  <si>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</si>
  <si>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</si>
  <si>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</si>
  <si>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</si>
  <si>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</si>
  <si>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</si>
  <si>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</si>
  <si>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</si>
  <si>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</si>
  <si>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</si>
  <si>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</si>
  <si>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</si>
  <si>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</si>
  <si>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</si>
  <si>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</si>
  <si>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</si>
  <si>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</si>
  <si>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</si>
  <si>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</si>
  <si>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</si>
  <si>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</si>
  <si>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</si>
  <si>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</si>
  <si>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</si>
  <si>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</si>
  <si>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</si>
  <si>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</si>
  <si>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</si>
  <si>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</si>
  <si>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</si>
  <si>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</si>
  <si>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</si>
  <si>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</si>
  <si>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</si>
  <si>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</si>
  <si>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</si>
  <si>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</si>
  <si>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</si>
  <si>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</si>
  <si>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</si>
  <si>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</si>
  <si>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</si>
  <si>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</si>
  <si>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</si>
  <si>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</si>
  <si>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</si>
  <si>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</si>
  <si>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</si>
  <si>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</si>
  <si>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</si>
  <si>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</si>
  <si>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</si>
  <si>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</si>
  <si>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</si>
  <si>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</si>
  <si>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</si>
  <si>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</si>
  <si>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</si>
  <si>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</si>
  <si>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</si>
  <si>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</si>
  <si>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</si>
  <si>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</si>
  <si>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</si>
  <si>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</si>
  <si>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</si>
  <si>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</si>
  <si>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</si>
  <si>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</si>
  <si>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</si>
  <si>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</si>
  <si>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</si>
  <si>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</si>
  <si>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</si>
  <si>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</si>
  <si>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</si>
  <si>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</si>
  <si>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</si>
  <si>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</si>
  <si>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</si>
  <si>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</si>
  <si>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</si>
  <si>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</si>
  <si>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</si>
  <si>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</si>
  <si>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</si>
  <si>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</si>
  <si>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</si>
  <si>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</si>
  <si>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</si>
  <si>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</si>
  <si>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</si>
  <si>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</si>
  <si>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</si>
  <si>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</si>
  <si>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</si>
  <si>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</si>
  <si>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</si>
  <si>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</si>
  <si>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</si>
  <si>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</si>
  <si>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</si>
  <si>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</si>
  <si>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</si>
  <si>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</si>
  <si>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</si>
  <si>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</si>
  <si>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</si>
  <si>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</si>
  <si>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</si>
  <si>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</si>
  <si>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</si>
  <si>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</si>
  <si>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</si>
  <si>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</si>
  <si>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</si>
  <si>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</si>
  <si>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</si>
  <si>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</si>
  <si>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</si>
  <si>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</si>
  <si>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</si>
  <si>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</si>
  <si>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</si>
  <si>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</si>
  <si>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</si>
  <si>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</si>
  <si>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</si>
  <si>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</si>
  <si>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</si>
  <si>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</si>
  <si>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</si>
  <si>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</si>
  <si>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</si>
  <si>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</si>
  <si>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</si>
  <si>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</si>
  <si>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</si>
  <si>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</si>
  <si>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</si>
  <si>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</si>
  <si>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</si>
  <si>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</si>
  <si>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</si>
  <si>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</si>
  <si>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</si>
  <si>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</si>
  <si>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</si>
  <si>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</si>
  <si>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</si>
  <si>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</si>
  <si>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</si>
  <si>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</si>
  <si>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</si>
  <si>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</si>
  <si>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</si>
  <si>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</si>
  <si>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</si>
  <si>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</si>
  <si>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</si>
  <si>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</si>
  <si>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</si>
  <si>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</si>
  <si>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</si>
  <si>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</si>
  <si>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</si>
  <si>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</si>
  <si>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</si>
  <si>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</si>
  <si>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</si>
  <si>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</si>
  <si>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</si>
  <si>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</si>
  <si>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</si>
  <si>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</si>
  <si>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</si>
  <si>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</si>
  <si>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</si>
  <si>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</si>
  <si>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</si>
  <si>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</si>
  <si>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</si>
  <si>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</si>
  <si>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</si>
  <si>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</si>
  <si>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</si>
  <si>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</si>
  <si>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</si>
  <si>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</si>
  <si>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</si>
  <si>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</si>
  <si>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</si>
  <si>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</si>
  <si>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</si>
  <si>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</si>
  <si>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</si>
  <si>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</si>
  <si>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</si>
  <si>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</si>
  <si>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</si>
  <si>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</si>
  <si>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</si>
  <si>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</si>
  <si>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</si>
  <si>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</si>
  <si>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</si>
  <si>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</si>
  <si>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</si>
  <si>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</si>
  <si>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</si>
  <si>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</si>
  <si>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</si>
  <si>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</si>
  <si>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</si>
  <si>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</si>
  <si>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</si>
  <si>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</si>
  <si>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</si>
  <si>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</si>
  <si>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</si>
  <si>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</si>
  <si>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</si>
  <si>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</si>
  <si>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</si>
  <si>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</si>
  <si>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</si>
  <si>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</si>
  <si>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</si>
  <si>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</si>
  <si>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</si>
  <si>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</si>
  <si>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</si>
  <si>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</si>
  <si>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</si>
  <si>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</si>
  <si>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</si>
  <si>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</si>
  <si>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</si>
  <si>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</si>
  <si>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</si>
  <si>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</si>
  <si>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</si>
  <si>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</si>
  <si>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</si>
  <si>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</si>
  <si>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</si>
  <si>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</si>
  <si>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</si>
  <si>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</si>
  <si>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</si>
  <si>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</si>
  <si>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</si>
  <si>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</si>
  <si>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</si>
  <si>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</si>
  <si>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</si>
  <si>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</si>
  <si>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</si>
  <si>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</si>
  <si>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</si>
  <si>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</si>
  <si>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</si>
  <si>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</si>
  <si>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</si>
  <si>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</si>
  <si>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</si>
  <si>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</si>
  <si>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</si>
  <si>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</si>
  <si>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</si>
  <si>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</si>
  <si>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</si>
  <si>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</si>
  <si>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</si>
  <si>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</si>
  <si>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</si>
  <si>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</si>
  <si>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</si>
  <si>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</si>
  <si>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</si>
  <si>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</si>
  <si>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</si>
  <si>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</si>
  <si>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</si>
  <si>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</si>
  <si>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</si>
  <si>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</si>
  <si>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</si>
  <si>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</si>
  <si>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</si>
  <si>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</si>
  <si>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</si>
  <si>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</si>
  <si>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</si>
  <si>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</si>
  <si>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</si>
  <si>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</si>
  <si>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</si>
  <si>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</si>
  <si>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</si>
  <si>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</si>
  <si>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</si>
  <si>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</si>
  <si>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</si>
  <si>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</si>
  <si>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</si>
  <si>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</si>
  <si>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</si>
  <si>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</si>
  <si>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</si>
  <si>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</si>
  <si>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</si>
  <si>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</si>
  <si>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</si>
  <si>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</si>
  <si>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</si>
  <si>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</si>
  <si>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</si>
  <si>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</si>
  <si>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</si>
  <si>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</si>
  <si>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</si>
  <si>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</si>
  <si>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</si>
  <si>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</si>
  <si>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</si>
  <si>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</si>
  <si>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</si>
  <si>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</si>
  <si>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</si>
  <si>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</si>
  <si>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</si>
  <si>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</si>
  <si>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</si>
  <si>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</si>
  <si>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</si>
  <si>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</si>
  <si>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</si>
  <si>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</si>
  <si>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</si>
  <si>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</si>
  <si>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</si>
  <si>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</si>
  <si>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</si>
  <si>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</si>
  <si>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</si>
  <si>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</si>
  <si>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</si>
  <si>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</si>
  <si>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</si>
  <si>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</si>
  <si>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</si>
  <si>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</si>
  <si>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</si>
  <si>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</si>
  <si>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</si>
  <si>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</si>
  <si>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</si>
  <si>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</si>
  <si>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</si>
  <si>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</si>
  <si>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</si>
  <si>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</si>
  <si>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</si>
  <si>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</si>
  <si>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</si>
  <si>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</si>
  <si>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</si>
  <si>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</si>
  <si>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</si>
  <si>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</si>
  <si>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</si>
  <si>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</si>
  <si>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</si>
  <si>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</si>
  <si>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</si>
  <si>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</si>
  <si>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</si>
  <si>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</si>
  <si>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</si>
  <si>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</si>
  <si>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</si>
  <si>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</si>
  <si>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</si>
  <si>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</si>
  <si>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</si>
  <si>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</si>
  <si>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</si>
  <si>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</si>
  <si>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</si>
  <si>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</si>
  <si>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</si>
  <si>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</si>
  <si>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</si>
  <si>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</si>
  <si>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</si>
  <si>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</si>
  <si>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</si>
  <si>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</si>
  <si>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</si>
  <si>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</si>
  <si>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</si>
  <si>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</si>
  <si>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</si>
  <si>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</si>
  <si>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</si>
  <si>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</si>
  <si>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</si>
  <si>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</si>
  <si>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</si>
  <si>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</si>
  <si>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</si>
  <si>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</si>
  <si>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</si>
  <si>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</si>
  <si>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</si>
  <si>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</si>
  <si>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</si>
  <si>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</si>
  <si>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</si>
  <si>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</si>
  <si>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</si>
  <si>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</si>
  <si>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</si>
  <si>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</si>
  <si>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</si>
  <si>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</si>
  <si>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</si>
  <si>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</si>
  <si>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</si>
  <si>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</si>
  <si>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</si>
  <si>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</si>
  <si>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</si>
  <si>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</si>
  <si>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</si>
  <si>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</si>
  <si>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</si>
  <si>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</si>
  <si>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</si>
  <si>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</si>
  <si>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</si>
  <si>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</si>
  <si>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</si>
  <si>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</si>
  <si>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</si>
  <si>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</si>
  <si>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</si>
  <si>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</si>
  <si>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</si>
  <si>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</si>
  <si>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</si>
  <si>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</si>
  <si>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</si>
  <si>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</si>
  <si>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</si>
  <si>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</si>
  <si>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</si>
  <si>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</si>
  <si>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</si>
  <si>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</si>
  <si>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</si>
  <si>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</si>
  <si>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</si>
  <si>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</si>
  <si>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</si>
  <si>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</si>
  <si>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</si>
  <si>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</si>
  <si>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</si>
  <si>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</si>
  <si>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</si>
  <si>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</si>
  <si>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</si>
  <si>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</si>
  <si>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</si>
  <si>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</si>
  <si>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</si>
  <si>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</si>
  <si>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</si>
  <si>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</si>
  <si>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</si>
  <si>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</si>
  <si>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</si>
  <si>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</si>
  <si>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</si>
  <si>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</si>
  <si>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</si>
  <si>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</si>
  <si>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</si>
  <si>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</si>
  <si>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</si>
  <si>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</si>
  <si>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</si>
  <si>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</si>
  <si>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</si>
  <si>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</si>
  <si>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</si>
  <si>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</si>
  <si>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</si>
  <si>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</si>
  <si>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</si>
  <si>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</si>
  <si>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</si>
  <si>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</si>
  <si>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</si>
  <si>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</si>
  <si>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</si>
  <si>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</si>
  <si>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</si>
  <si>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</si>
  <si>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</si>
  <si>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</si>
  <si>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</si>
  <si>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</si>
  <si>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</si>
  <si>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</si>
  <si>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</si>
  <si>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</si>
  <si>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</si>
  <si>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</si>
  <si>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</si>
  <si>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</si>
  <si>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</si>
  <si>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</si>
  <si>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</si>
  <si>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</si>
  <si>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</si>
  <si>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</si>
  <si>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</si>
  <si>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</si>
  <si>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</si>
  <si>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</si>
  <si>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</si>
  <si>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</si>
  <si>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</si>
  <si>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</si>
  <si>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</si>
  <si>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</si>
  <si>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</si>
  <si>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</si>
  <si>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</si>
  <si>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</si>
  <si>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</si>
  <si>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</si>
  <si>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</si>
  <si>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</si>
  <si>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</si>
  <si>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</si>
  <si>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</si>
  <si>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</si>
  <si>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</si>
  <si>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</si>
  <si>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</si>
  <si>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</si>
  <si>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</si>
  <si>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</si>
  <si>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</si>
  <si>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</si>
  <si>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</si>
  <si>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</si>
  <si>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</si>
  <si>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</si>
  <si>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</si>
  <si>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</si>
  <si>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</si>
  <si>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</si>
  <si>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</si>
  <si>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</si>
  <si>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</si>
  <si>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</si>
  <si>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</si>
  <si>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</si>
  <si>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</si>
  <si>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</si>
  <si>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</si>
  <si>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</si>
  <si>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</si>
  <si>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</si>
  <si>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</si>
  <si>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</si>
  <si>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</si>
  <si>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</si>
  <si>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</si>
  <si>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</si>
  <si>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</si>
  <si>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</si>
  <si>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</si>
  <si>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</si>
  <si>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</si>
  <si>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</si>
  <si>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</si>
  <si>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</si>
  <si>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</si>
  <si>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</si>
  <si>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</si>
  <si>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</si>
  <si>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</si>
  <si>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</si>
  <si>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</si>
  <si>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</si>
  <si>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</si>
  <si>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</si>
  <si>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</si>
  <si>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</si>
  <si>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</si>
  <si>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</si>
  <si>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</si>
  <si>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</si>
  <si>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</si>
  <si>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</si>
  <si>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</si>
  <si>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</si>
  <si>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</si>
  <si>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</si>
  <si>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</si>
  <si>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</si>
  <si>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</si>
  <si>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</si>
  <si>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</si>
  <si>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</si>
  <si>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</si>
  <si>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</si>
  <si>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</si>
  <si>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</si>
  <si>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</si>
  <si>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</si>
  <si>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</si>
  <si>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</si>
  <si>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</si>
  <si>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</si>
  <si>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</si>
  <si>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</si>
  <si>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</si>
  <si>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</si>
  <si>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</si>
  <si>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</si>
  <si>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</si>
  <si>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</si>
  <si>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</si>
  <si>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</si>
  <si>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</si>
  <si>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</si>
  <si>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</si>
  <si>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</si>
  <si>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</si>
  <si>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</si>
  <si>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</si>
  <si>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</si>
  <si>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</si>
  <si>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</si>
  <si>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</si>
  <si>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</si>
  <si>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</si>
  <si>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</si>
  <si>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</si>
  <si>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</si>
  <si>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</si>
  <si>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</si>
  <si>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</si>
  <si>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</si>
  <si>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</si>
  <si>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</si>
  <si>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</si>
  <si>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</si>
  <si>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</si>
  <si>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</si>
  <si>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</si>
  <si>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</si>
  <si>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</si>
  <si>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</si>
  <si>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</si>
  <si>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</si>
  <si>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</si>
  <si>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</si>
  <si>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</si>
  <si>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</si>
  <si>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</si>
  <si>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</si>
  <si>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</si>
  <si>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</si>
  <si>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</si>
  <si>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</si>
  <si>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</si>
  <si>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</si>
  <si>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</si>
  <si>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</si>
  <si>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</si>
  <si>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</si>
  <si>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</si>
  <si>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</si>
  <si>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</si>
  <si>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</si>
  <si>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</si>
  <si>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</si>
  <si>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</si>
  <si>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</si>
  <si>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</si>
  <si>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</si>
  <si>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</si>
  <si>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</si>
  <si>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</si>
  <si>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</si>
  <si>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</si>
  <si>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</si>
  <si>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</si>
  <si>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</si>
  <si>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</si>
  <si>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</si>
  <si>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</si>
  <si>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</si>
  <si>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</si>
  <si>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</si>
  <si>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</si>
  <si>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</si>
  <si>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</si>
  <si>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</si>
  <si>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</si>
  <si>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</si>
  <si>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</si>
  <si>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</si>
  <si>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</si>
  <si>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</si>
  <si>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</si>
  <si>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</si>
  <si>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</si>
  <si>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</si>
  <si>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</si>
  <si>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</si>
  <si>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</si>
  <si>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</si>
  <si>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</si>
  <si>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</si>
  <si>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</si>
  <si>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</si>
  <si>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</si>
  <si>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</si>
  <si>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</si>
  <si>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</si>
  <si>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</si>
  <si>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</si>
  <si>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</si>
  <si>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</si>
  <si>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</si>
  <si>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</si>
  <si>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</si>
  <si>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</si>
  <si>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</si>
  <si>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</si>
  <si>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</si>
  <si>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</si>
  <si>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</si>
  <si>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</si>
  <si>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</si>
  <si>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</si>
  <si>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</si>
  <si>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</si>
  <si>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</si>
  <si>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</si>
  <si>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</si>
  <si>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</si>
  <si>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</si>
  <si>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</si>
  <si>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</si>
  <si>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</si>
  <si>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</si>
  <si>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</si>
  <si>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</si>
  <si>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</si>
  <si>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</si>
  <si>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</si>
  <si>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</si>
  <si>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</si>
  <si>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</si>
  <si>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</si>
  <si>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</si>
  <si>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</si>
  <si>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</si>
  <si>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</si>
  <si>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</si>
  <si>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</si>
  <si>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</si>
  <si>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</si>
  <si>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</si>
  <si>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</si>
  <si>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</si>
  <si>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</si>
  <si>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</si>
  <si>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</si>
  <si>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</si>
  <si>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</si>
  <si>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</si>
  <si>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</si>
  <si>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</si>
  <si>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</si>
  <si>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</si>
  <si>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</si>
  <si>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</si>
  <si>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</si>
  <si>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</si>
  <si>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</si>
  <si>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</si>
  <si>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</si>
  <si>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</si>
  <si>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</si>
  <si>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</si>
  <si>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</si>
  <si>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</si>
  <si>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</si>
  <si>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</si>
  <si>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</si>
  <si>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</si>
  <si>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</si>
  <si>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</si>
  <si>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</si>
  <si>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</si>
  <si>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</si>
  <si>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</si>
  <si>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</si>
  <si>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</si>
  <si>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</si>
  <si>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</si>
  <si>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</si>
  <si>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</si>
  <si>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</si>
  <si>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</si>
  <si>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</si>
  <si>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</si>
  <si>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</si>
  <si>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</si>
  <si>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</si>
  <si>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</si>
  <si>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</si>
  <si>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</si>
  <si>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</si>
  <si>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</si>
  <si>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</si>
  <si>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</si>
  <si>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</si>
  <si>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</si>
  <si>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</si>
  <si>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</si>
  <si>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</si>
  <si>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</si>
  <si>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</si>
  <si>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</si>
  <si>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</si>
  <si>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</si>
  <si>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</si>
  <si>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</si>
  <si>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</si>
  <si>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</si>
  <si>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</si>
  <si>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</si>
  <si>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</si>
  <si>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</si>
  <si>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</si>
  <si>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</si>
  <si>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</si>
  <si>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</si>
  <si>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</si>
  <si>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</si>
  <si>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</si>
  <si>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</si>
  <si>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</si>
  <si>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</si>
  <si>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</si>
  <si>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</si>
  <si>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</si>
  <si>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</si>
  <si>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</si>
  <si>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</si>
  <si>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</si>
  <si>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</si>
  <si>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</si>
  <si>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</si>
  <si>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</si>
  <si>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</si>
  <si>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</si>
  <si>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</si>
  <si>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</si>
  <si>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</si>
  <si>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</si>
  <si>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</si>
  <si>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</si>
  <si>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</si>
  <si>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</si>
  <si>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</si>
  <si>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</si>
  <si>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</si>
  <si>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</si>
  <si>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</si>
  <si>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</si>
  <si>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</si>
  <si>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</si>
  <si>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</si>
  <si>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</si>
  <si>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</si>
  <si>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</si>
  <si>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</si>
  <si>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</si>
  <si>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</si>
  <si>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</si>
  <si>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</si>
  <si>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</si>
  <si>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</si>
  <si>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</si>
  <si>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</si>
  <si>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</si>
  <si>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</si>
  <si>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</si>
  <si>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</si>
  <si>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</si>
  <si>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</si>
  <si>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</si>
  <si>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</si>
  <si>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</si>
  <si>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</si>
  <si>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</si>
  <si>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</si>
  <si>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</si>
  <si>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</si>
  <si>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</si>
  <si>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</si>
  <si>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</si>
  <si>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</si>
  <si>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</si>
  <si>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</si>
  <si>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</si>
  <si>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</si>
  <si>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</si>
  <si>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</si>
  <si>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</si>
  <si>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</si>
  <si>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</si>
  <si>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</si>
  <si>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</si>
  <si>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</si>
  <si>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</si>
  <si>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</si>
  <si>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</si>
  <si>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</si>
  <si>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</si>
  <si>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</si>
  <si>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</si>
  <si>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</si>
  <si>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</si>
  <si>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</si>
  <si>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</si>
  <si>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</si>
  <si>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</si>
  <si>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</si>
  <si>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</si>
  <si>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</si>
  <si>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</si>
  <si>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</si>
  <si>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</si>
  <si>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</si>
  <si>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</si>
  <si>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</si>
  <si>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</si>
  <si>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</si>
  <si>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</si>
  <si>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</si>
  <si>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</si>
  <si>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</si>
  <si>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</si>
  <si>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</si>
  <si>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</si>
  <si>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</si>
  <si>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</si>
  <si>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</si>
  <si>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</si>
  <si>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</si>
  <si>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</si>
  <si>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</si>
  <si>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</si>
  <si>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</si>
  <si>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</si>
  <si>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</si>
  <si>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</si>
  <si>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</si>
  <si>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</si>
  <si>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</si>
  <si>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</si>
  <si>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</si>
  <si>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</si>
  <si>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</si>
  <si>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</si>
  <si>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</si>
  <si>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</si>
  <si>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</si>
  <si>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</si>
  <si>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</si>
  <si>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</si>
  <si>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</si>
  <si>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</si>
  <si>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</si>
  <si>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</si>
  <si>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</si>
  <si>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</si>
  <si>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</si>
  <si>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</si>
  <si>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</si>
  <si>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</si>
  <si>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</si>
  <si>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</si>
  <si>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</si>
  <si>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</si>
  <si>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</si>
  <si>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</si>
  <si>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</si>
  <si>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</si>
  <si>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</si>
  <si>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</si>
  <si>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</si>
  <si>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</si>
  <si>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</si>
  <si>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</si>
  <si>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</si>
  <si>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</si>
  <si>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</si>
  <si>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</si>
  <si>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</si>
  <si>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</si>
  <si>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</si>
  <si>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</si>
  <si>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</si>
  <si>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</si>
  <si>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</si>
  <si>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</si>
  <si>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</si>
  <si>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</si>
  <si>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</si>
  <si>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</si>
  <si>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</si>
  <si>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</si>
  <si>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</si>
  <si>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</si>
  <si>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</si>
  <si>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</si>
  <si>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</si>
  <si>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</si>
  <si>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</si>
  <si>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</si>
  <si>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</si>
  <si>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</si>
  <si>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</si>
  <si>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</si>
  <si>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</si>
  <si>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</si>
  <si>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</si>
  <si>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</si>
  <si>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</si>
  <si>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</si>
  <si>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</si>
  <si>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</si>
  <si>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</si>
  <si>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</si>
  <si>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</si>
  <si>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</si>
  <si>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</si>
  <si>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</si>
  <si>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</si>
  <si>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</si>
  <si>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</si>
  <si>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</si>
  <si>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</si>
  <si>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</si>
  <si>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</si>
  <si>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</si>
  <si>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</si>
  <si>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</si>
  <si>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</si>
  <si>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</si>
  <si>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</si>
  <si>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</si>
  <si>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</si>
  <si>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</si>
  <si>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</si>
  <si>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</si>
  <si>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</si>
  <si>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</si>
  <si>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</si>
  <si>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</si>
  <si>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</si>
  <si>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</si>
  <si>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</si>
  <si>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</si>
  <si>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</si>
  <si>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</si>
  <si>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</si>
  <si>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</si>
  <si>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</si>
  <si>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</si>
  <si>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</si>
  <si>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</si>
  <si>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</si>
  <si>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</si>
  <si>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</si>
  <si>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</si>
  <si>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</si>
  <si>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</si>
  <si>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</si>
  <si>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</si>
  <si>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</si>
  <si>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</si>
  <si>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</si>
  <si>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</si>
  <si>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</si>
  <si>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</si>
  <si>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</si>
  <si>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</si>
  <si>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</si>
  <si>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</si>
  <si>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</si>
  <si>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</si>
  <si>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</si>
  <si>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</si>
  <si>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</si>
  <si>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</si>
  <si>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</si>
  <si>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</si>
  <si>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</si>
  <si>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</si>
  <si>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</si>
  <si>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</si>
  <si>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</si>
  <si>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</si>
  <si>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</si>
  <si>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</si>
  <si>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</si>
  <si>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</si>
  <si>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</si>
  <si>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</si>
  <si>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</si>
  <si>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</si>
  <si>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</si>
  <si>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</si>
  <si>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</si>
  <si>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</si>
  <si>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</si>
  <si>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</si>
  <si>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</si>
  <si>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</si>
  <si>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</si>
  <si>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</si>
  <si>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</si>
  <si>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</si>
  <si>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</si>
  <si>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</si>
  <si>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</si>
  <si>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</si>
  <si>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</si>
  <si>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</si>
  <si>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</si>
  <si>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</si>
  <si>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</si>
  <si>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</si>
  <si>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</si>
  <si>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</si>
  <si>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</si>
  <si>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</si>
  <si>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</si>
  <si>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</si>
  <si>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</si>
  <si>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</si>
  <si>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</si>
  <si>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</si>
  <si>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</si>
  <si>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</si>
  <si>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</si>
  <si>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</si>
  <si>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</si>
  <si>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</si>
  <si>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</si>
  <si>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</si>
  <si>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</si>
  <si>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</si>
  <si>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</si>
  <si>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</si>
  <si>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</si>
  <si>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</si>
  <si>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</si>
  <si>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</si>
  <si>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</si>
  <si>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</si>
  <si>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</si>
  <si>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</si>
  <si>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</si>
  <si>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</si>
  <si>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</si>
  <si>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</si>
  <si>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</si>
  <si>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</si>
  <si>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</si>
  <si>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</si>
  <si>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</si>
  <si>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</si>
  <si>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</si>
  <si>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</si>
  <si>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</si>
  <si>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</si>
  <si>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</si>
  <si>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</si>
  <si>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</si>
  <si>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</si>
  <si>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</si>
  <si>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</si>
  <si>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</si>
  <si>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</si>
  <si>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</si>
  <si>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</si>
  <si>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</si>
  <si>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</si>
  <si>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</si>
  <si>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</si>
  <si>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</si>
  <si>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</si>
  <si>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</si>
  <si>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</si>
  <si>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</si>
  <si>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</si>
  <si>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</si>
  <si>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</si>
  <si>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</si>
  <si>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</si>
  <si>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</si>
  <si>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</si>
  <si>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</si>
  <si>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</si>
  <si>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</si>
  <si>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</si>
  <si>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</si>
  <si>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</si>
  <si>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</si>
  <si>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</si>
  <si>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</si>
  <si>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</si>
  <si>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</si>
  <si>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</si>
  <si>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</si>
  <si>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</si>
  <si>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</si>
  <si>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</si>
  <si>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</si>
  <si>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</si>
  <si>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</si>
  <si>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</si>
  <si>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</si>
  <si>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</si>
  <si>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</si>
  <si>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</si>
  <si>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</si>
  <si>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</si>
  <si>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</si>
  <si>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</si>
  <si>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</si>
  <si>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</si>
  <si>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</si>
  <si>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</si>
  <si>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</si>
  <si>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</si>
  <si>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</si>
  <si>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</si>
  <si>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</si>
  <si>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</si>
  <si>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</si>
  <si>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</si>
  <si>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</si>
  <si>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</si>
  <si>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</si>
  <si>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</si>
  <si>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</si>
  <si>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</si>
  <si>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</si>
  <si>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</si>
  <si>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</si>
  <si>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</si>
  <si>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</si>
  <si>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</si>
  <si>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</si>
  <si>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</si>
  <si>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</si>
  <si>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</si>
  <si>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</si>
  <si>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</si>
  <si>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</si>
  <si>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</si>
  <si>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</si>
  <si>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</si>
  <si>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</si>
  <si>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</si>
  <si>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</si>
  <si>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</si>
  <si>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</si>
  <si>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</si>
  <si>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</si>
  <si>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</si>
  <si>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</si>
  <si>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</si>
  <si>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</si>
  <si>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</si>
  <si>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</si>
  <si>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</si>
  <si>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</si>
  <si>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</si>
  <si>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</si>
  <si>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</si>
  <si>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</si>
  <si>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</si>
  <si>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</si>
  <si>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</si>
  <si>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</si>
  <si>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</si>
  <si>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</si>
  <si>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</si>
  <si>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</si>
  <si>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</si>
  <si>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</si>
  <si>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</si>
  <si>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</si>
  <si>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</si>
  <si>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</si>
  <si>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</si>
  <si>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</si>
  <si>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</si>
  <si>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</si>
  <si>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</si>
  <si>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</si>
  <si>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</si>
  <si>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</si>
  <si>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</si>
  <si>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</si>
  <si>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</si>
  <si>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</si>
  <si>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</si>
  <si>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</si>
  <si>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</si>
  <si>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</si>
  <si>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</si>
  <si>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</si>
  <si>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</si>
  <si>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</si>
  <si>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</si>
  <si>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</si>
  <si>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</si>
  <si>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</si>
  <si>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</si>
  <si>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</si>
  <si>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</si>
  <si>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</si>
  <si>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</si>
  <si>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</si>
  <si>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</si>
  <si>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</si>
  <si>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</si>
  <si>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</si>
  <si>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</si>
  <si>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</si>
  <si>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</si>
  <si>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</si>
  <si>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</si>
  <si>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</si>
  <si>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</si>
  <si>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</si>
  <si>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</si>
  <si>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</si>
  <si>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</si>
  <si>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</si>
  <si>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</si>
  <si>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</si>
  <si>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</si>
  <si>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</si>
  <si>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</si>
  <si>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</si>
  <si>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</si>
  <si>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</si>
  <si>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</si>
  <si>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</si>
  <si>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</si>
  <si>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</si>
  <si>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</si>
  <si>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</si>
  <si>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</si>
  <si>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</si>
  <si>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</si>
  <si>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</si>
  <si>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</si>
  <si>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</si>
  <si>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</si>
  <si>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</si>
  <si>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</si>
  <si>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</si>
  <si>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</si>
  <si>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</si>
  <si>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</si>
  <si>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</si>
  <si>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</si>
  <si>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</si>
  <si>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</si>
  <si>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</si>
  <si>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</si>
  <si>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</si>
  <si>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</si>
  <si>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</si>
  <si>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</si>
  <si>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</si>
  <si>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</si>
  <si>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</si>
  <si>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</si>
  <si>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</si>
  <si>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</si>
  <si>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</si>
  <si>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</si>
  <si>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</si>
  <si>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</si>
  <si>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</si>
  <si>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</si>
  <si>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</si>
  <si>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</si>
  <si>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</si>
  <si>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</si>
  <si>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</si>
  <si>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</si>
  <si>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</si>
  <si>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</si>
  <si>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</si>
  <si>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</si>
  <si>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</si>
  <si>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</si>
  <si>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</si>
  <si>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</si>
  <si>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</si>
  <si>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</si>
  <si>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</si>
  <si>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</si>
  <si>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</si>
  <si>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</si>
  <si>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</si>
  <si>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</si>
  <si>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</si>
  <si>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</si>
  <si>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</si>
  <si>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</si>
  <si>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</si>
  <si>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</si>
  <si>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</si>
  <si>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</si>
  <si>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</si>
  <si>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</si>
  <si>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</si>
  <si>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</si>
  <si>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</si>
  <si>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</si>
  <si>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</si>
  <si>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</si>
  <si>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</si>
  <si>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</si>
  <si>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</si>
  <si>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</si>
  <si>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</si>
  <si>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</si>
  <si>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</si>
  <si>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</si>
  <si>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</si>
  <si>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</si>
  <si>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</si>
  <si>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</si>
  <si>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</si>
  <si>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</si>
  <si>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</si>
  <si>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</si>
  <si>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</si>
  <si>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</si>
  <si>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</si>
  <si>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</si>
  <si>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</si>
  <si>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</si>
  <si>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</si>
  <si>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</si>
  <si>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</si>
  <si>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</si>
  <si>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</si>
  <si>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</si>
  <si>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</si>
  <si>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</si>
  <si>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</si>
  <si>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</si>
  <si>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</si>
  <si>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</si>
  <si>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</si>
  <si>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</si>
  <si>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</si>
  <si>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</si>
  <si>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</si>
  <si>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</si>
  <si>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</si>
  <si>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</si>
  <si>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</si>
  <si>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</si>
  <si>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</si>
  <si>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</si>
  <si>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</si>
  <si>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</si>
  <si>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</si>
  <si>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</si>
  <si>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</si>
  <si>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</si>
  <si>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</si>
  <si>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</si>
  <si>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</si>
  <si>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</si>
  <si>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</si>
  <si>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</si>
  <si>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</si>
  <si>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</si>
  <si>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</si>
  <si>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</si>
  <si>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</si>
  <si>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</si>
  <si>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</si>
  <si>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</si>
  <si>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</si>
  <si>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</si>
  <si>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</si>
  <si>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</si>
  <si>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</si>
  <si>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</si>
  <si>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</si>
  <si>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</si>
  <si>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</si>
  <si>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</si>
  <si>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</si>
  <si>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</si>
  <si>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</si>
  <si>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</si>
  <si>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</si>
  <si>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</si>
  <si>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</si>
  <si>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</si>
  <si>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</si>
  <si>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</si>
  <si>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</si>
  <si>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</si>
  <si>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</si>
  <si>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</si>
  <si>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</si>
  <si>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</si>
  <si>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</si>
  <si>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</si>
  <si>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</si>
  <si>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</si>
  <si>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</si>
  <si>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</si>
  <si>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</si>
  <si>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</si>
  <si>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</si>
  <si>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</si>
  <si>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</si>
  <si>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</si>
  <si>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</si>
  <si>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</si>
  <si>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</si>
  <si>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</si>
  <si>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</si>
  <si>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</si>
  <si>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</si>
  <si>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</si>
  <si>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</si>
  <si>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</si>
  <si>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</si>
  <si>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</si>
  <si>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</si>
  <si>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</si>
  <si>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</si>
  <si>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</si>
  <si>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</si>
  <si>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</si>
  <si>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</si>
  <si>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</si>
  <si>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</si>
  <si>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</si>
  <si>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</si>
  <si>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</si>
  <si>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</si>
  <si>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</si>
  <si>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</si>
  <si>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</si>
  <si>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</si>
  <si>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</si>
  <si>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</si>
  <si>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</si>
  <si>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</si>
  <si>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</si>
  <si>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</si>
  <si>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</si>
  <si>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</si>
  <si>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</si>
  <si>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</si>
  <si>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</si>
  <si>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</si>
  <si>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</si>
  <si>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</si>
  <si>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</si>
  <si>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</si>
  <si>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</si>
  <si>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</si>
  <si>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</si>
  <si>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</si>
  <si>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</si>
  <si>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</si>
  <si>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</si>
  <si>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</si>
  <si>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</si>
  <si>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</si>
  <si>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</si>
  <si>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</si>
  <si>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</si>
  <si>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</si>
  <si>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</si>
  <si>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</si>
  <si>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</si>
  <si>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</si>
  <si>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</si>
  <si>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</si>
  <si>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</si>
  <si>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</si>
  <si>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</si>
  <si>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</si>
  <si>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</si>
  <si>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</si>
  <si>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</si>
  <si>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</si>
  <si>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</si>
  <si>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</si>
  <si>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</si>
  <si>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</si>
  <si>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</si>
  <si>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</si>
  <si>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</si>
  <si>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</si>
  <si>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</si>
  <si>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</si>
  <si>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</si>
  <si>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</si>
  <si>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</si>
  <si>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</si>
  <si>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</si>
  <si>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</si>
  <si>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</si>
  <si>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</si>
  <si>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</si>
  <si>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</si>
  <si>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</si>
  <si>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</si>
  <si>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</si>
  <si>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</si>
  <si>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</si>
  <si>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</si>
  <si>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</si>
  <si>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</si>
  <si>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</si>
  <si>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</si>
  <si>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</si>
  <si>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</si>
  <si>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</si>
  <si>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</si>
  <si>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</si>
  <si>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</si>
  <si>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</si>
  <si>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</si>
  <si>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</si>
  <si>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</si>
  <si>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</si>
  <si>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</si>
  <si>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</si>
  <si>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</si>
  <si>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</si>
  <si>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</si>
  <si>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</si>
  <si>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</si>
  <si>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</si>
  <si>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</si>
  <si>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</si>
  <si>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</si>
  <si>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</si>
  <si>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</si>
  <si>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</si>
  <si>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</si>
  <si>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</si>
  <si>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</si>
  <si>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</si>
  <si>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</si>
  <si>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</si>
  <si>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</si>
  <si>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</si>
  <si>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</si>
  <si>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</si>
  <si>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</si>
  <si>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</si>
  <si>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</si>
  <si>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</si>
  <si>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</si>
  <si>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</si>
  <si>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</si>
  <si>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</si>
  <si>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</si>
  <si>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</si>
  <si>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</si>
  <si>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</si>
  <si>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</si>
  <si>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</si>
  <si>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</si>
  <si>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</si>
  <si>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</si>
  <si>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</si>
  <si>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</si>
  <si>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</si>
  <si>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</si>
  <si>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</si>
  <si>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</si>
  <si>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</si>
  <si>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</si>
  <si>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</si>
  <si>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</si>
  <si>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</si>
  <si>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</si>
  <si>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</si>
  <si>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</si>
  <si>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</si>
  <si>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</si>
  <si>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</si>
  <si>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</si>
  <si>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</si>
  <si>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</si>
  <si>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</si>
  <si>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</si>
  <si>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</si>
  <si>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</si>
  <si>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</si>
  <si>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</si>
  <si>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</si>
  <si>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</si>
  <si>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</si>
  <si>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</si>
  <si>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</si>
  <si>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</si>
  <si>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</si>
  <si>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</si>
  <si>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</si>
  <si>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</si>
  <si>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</si>
  <si>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</si>
  <si>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</si>
  <si>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</si>
  <si>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</si>
  <si>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</si>
  <si>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</si>
  <si>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</si>
  <si>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</si>
  <si>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</si>
  <si>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</si>
  <si>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</si>
  <si>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</si>
  <si>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</si>
  <si>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</si>
  <si>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</si>
  <si>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</si>
  <si>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</si>
  <si>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</si>
  <si>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</si>
  <si>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</si>
  <si>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</si>
  <si>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</si>
  <si>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</si>
  <si>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</si>
  <si>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</si>
  <si>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</si>
  <si>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</si>
  <si>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</si>
  <si>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</si>
  <si>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</si>
  <si>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</si>
  <si>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</si>
  <si>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</si>
  <si>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</si>
  <si>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</si>
  <si>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</si>
  <si>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</si>
  <si>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</si>
  <si>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</si>
  <si>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</si>
  <si>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</si>
  <si>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</si>
  <si>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</si>
  <si>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</si>
  <si>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</si>
  <si>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</si>
  <si>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</si>
  <si>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</si>
  <si>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</si>
  <si>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</si>
  <si>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</si>
  <si>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</si>
  <si>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</si>
  <si>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</si>
  <si>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</si>
  <si>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</si>
  <si>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</si>
  <si>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</si>
  <si>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</si>
  <si>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</si>
  <si>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</si>
  <si>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</si>
  <si>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</si>
  <si>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</si>
  <si>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</si>
  <si>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</si>
  <si>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</si>
  <si>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</si>
  <si>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</si>
  <si>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</si>
  <si>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</si>
  <si>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</si>
  <si>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</si>
  <si>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</si>
  <si>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</si>
  <si>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</si>
  <si>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</si>
  <si>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</si>
  <si>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</si>
  <si>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</si>
  <si>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</si>
  <si>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</si>
  <si>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</si>
  <si>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</si>
  <si>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</si>
  <si>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</si>
  <si>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</si>
  <si>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</si>
  <si>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</si>
  <si>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</si>
  <si>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</si>
  <si>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</si>
  <si>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</si>
  <si>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</si>
  <si>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</si>
  <si>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</si>
  <si>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</si>
  <si>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</si>
  <si>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</si>
  <si>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</si>
  <si>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</si>
  <si>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</si>
  <si>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</si>
  <si>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</si>
  <si>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</si>
  <si>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</si>
  <si>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</si>
  <si>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</si>
  <si>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</si>
  <si>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</si>
  <si>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</si>
  <si>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</si>
  <si>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</si>
  <si>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</si>
  <si>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</si>
  <si>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</si>
  <si>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</si>
  <si>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</si>
  <si>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</si>
  <si>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</si>
  <si>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</si>
  <si>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</si>
  <si>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</si>
  <si>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</si>
  <si>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</si>
  <si>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</si>
  <si>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</si>
  <si>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</si>
  <si>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</si>
  <si>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</si>
  <si>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</si>
  <si>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</si>
  <si>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</si>
  <si>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</si>
  <si>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</si>
  <si>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</si>
  <si>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</si>
  <si>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</si>
  <si>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</si>
  <si>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</si>
  <si>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</si>
  <si>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</si>
  <si>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</si>
  <si>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</si>
  <si>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</si>
  <si>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</si>
  <si>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</si>
  <si>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</si>
  <si>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</si>
  <si>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</si>
  <si>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</si>
  <si>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</si>
  <si>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</si>
  <si>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</si>
  <si>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</si>
  <si>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</si>
  <si>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</si>
  <si>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</si>
  <si>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</si>
  <si>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</si>
  <si>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</si>
  <si>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</si>
  <si>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</si>
  <si>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</si>
  <si>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</si>
  <si>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</si>
  <si>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</si>
  <si>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</si>
  <si>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</si>
  <si>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</si>
  <si>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</si>
  <si>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</si>
  <si>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</si>
  <si>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</si>
  <si>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</si>
  <si>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</si>
  <si>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</si>
  <si>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</si>
  <si>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</si>
  <si>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</si>
  <si>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</si>
  <si>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</si>
  <si>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</si>
  <si>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</si>
  <si>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</si>
  <si>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</si>
  <si>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</si>
  <si>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</si>
  <si>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</si>
  <si>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</si>
  <si>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</si>
  <si>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</si>
  <si>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</si>
  <si>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</si>
  <si>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</si>
  <si>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</si>
  <si>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</si>
  <si>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</si>
  <si>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</si>
  <si>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</si>
  <si>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</si>
  <si>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</si>
  <si>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</si>
  <si>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</si>
  <si>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</si>
  <si>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</si>
  <si>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</si>
  <si>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</si>
  <si>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</si>
  <si>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</si>
  <si>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</si>
  <si>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</si>
  <si>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</si>
  <si>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</si>
  <si>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</si>
  <si>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</si>
  <si>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</si>
  <si>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</si>
  <si>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</si>
  <si>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</si>
  <si>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</si>
  <si>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</si>
  <si>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</si>
  <si>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</si>
  <si>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</si>
  <si>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</si>
  <si>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</si>
  <si>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</si>
  <si>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</si>
  <si>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</si>
  <si>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</si>
  <si>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</si>
  <si>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</si>
  <si>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</si>
  <si>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</si>
  <si>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</si>
  <si>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</si>
  <si>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</si>
  <si>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</si>
  <si>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</si>
  <si>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</si>
  <si>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</si>
  <si>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</si>
  <si>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</si>
  <si>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</si>
  <si>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</si>
  <si>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</si>
  <si>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</si>
  <si>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</si>
  <si>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</si>
  <si>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</si>
  <si>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</si>
  <si>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</si>
  <si>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</si>
  <si>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</si>
  <si>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</si>
  <si>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</si>
  <si>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</si>
  <si>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</si>
  <si>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</si>
  <si>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</si>
  <si>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</si>
  <si>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</si>
  <si>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</si>
  <si>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</si>
  <si>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</si>
  <si>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</si>
  <si>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</si>
  <si>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</si>
  <si>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</si>
  <si>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</si>
  <si>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</si>
  <si>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</si>
  <si>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</si>
  <si>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</si>
  <si>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</si>
  <si>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</si>
  <si>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</si>
  <si>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</si>
  <si>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</si>
  <si>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</si>
  <si>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</si>
  <si>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</si>
  <si>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</si>
  <si>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</si>
  <si>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</si>
  <si>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</si>
  <si>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</si>
  <si>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</si>
  <si>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</si>
  <si>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</si>
  <si>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</si>
  <si>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</si>
  <si>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</si>
  <si>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</si>
  <si>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</si>
  <si>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</si>
  <si>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</si>
  <si>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</si>
  <si>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</si>
  <si>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</si>
  <si>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</si>
  <si>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</si>
  <si>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</si>
  <si>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</si>
  <si>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</si>
  <si>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</si>
  <si>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</si>
  <si>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</si>
  <si>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</si>
  <si>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</si>
  <si>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</si>
  <si>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</si>
  <si>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</si>
  <si>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</si>
  <si>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</si>
  <si>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</si>
  <si>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</si>
  <si>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</si>
  <si>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</si>
  <si>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</si>
  <si>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</si>
  <si>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</si>
  <si>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</si>
  <si>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</si>
  <si>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</si>
  <si>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</si>
  <si>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</si>
  <si>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</si>
  <si>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</si>
  <si>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</si>
  <si>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</si>
  <si>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</si>
  <si>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</si>
  <si>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</si>
  <si>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</si>
  <si>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</si>
  <si>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</si>
  <si>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</si>
  <si>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</si>
  <si>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</si>
  <si>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</si>
  <si>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</si>
  <si>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</si>
  <si>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</si>
  <si>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</si>
  <si>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</si>
  <si>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</si>
  <si>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</si>
  <si>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</si>
  <si>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</si>
  <si>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</si>
  <si>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</si>
  <si>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</si>
  <si>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</si>
  <si>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</si>
  <si>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</si>
  <si>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</si>
  <si>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</si>
  <si>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</si>
  <si>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</si>
  <si>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</si>
  <si>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</si>
  <si>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</si>
  <si>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</si>
  <si>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</si>
  <si>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</si>
  <si>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</si>
  <si>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</si>
  <si>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</si>
  <si>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</si>
  <si>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</si>
  <si>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</si>
  <si>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</si>
  <si>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</si>
  <si>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</si>
  <si>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</si>
  <si>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</si>
  <si>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</si>
  <si>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</si>
  <si>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</si>
  <si>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</si>
  <si>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</si>
  <si>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</si>
  <si>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</si>
  <si>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</si>
  <si>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</si>
  <si>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</si>
  <si>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</si>
  <si>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</si>
  <si>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</si>
  <si>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</si>
  <si>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</si>
  <si>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</si>
  <si>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</si>
  <si>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</si>
  <si>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</si>
  <si>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</si>
  <si>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</si>
  <si>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</si>
  <si>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</si>
  <si>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</si>
  <si>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</si>
  <si>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</si>
  <si>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</si>
  <si>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</si>
  <si>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</si>
  <si>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</si>
  <si>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</si>
  <si>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</si>
  <si>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</si>
  <si>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</si>
  <si>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</si>
  <si>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</si>
  <si>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</si>
  <si>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</si>
  <si>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</si>
  <si>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</si>
  <si>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</si>
  <si>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</si>
  <si>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</si>
  <si>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</si>
  <si>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</si>
  <si>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</si>
  <si>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</si>
  <si>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</si>
  <si>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</si>
  <si>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</si>
  <si>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</si>
  <si>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</si>
  <si>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</si>
  <si>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</si>
  <si>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</si>
  <si>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</si>
  <si>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</si>
  <si>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</si>
  <si>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</si>
  <si>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</si>
  <si>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</si>
  <si>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</si>
  <si>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</si>
  <si>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</si>
  <si>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</si>
  <si>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</si>
  <si>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</si>
  <si>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</si>
  <si>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</si>
  <si>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</si>
  <si>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</si>
  <si>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</si>
  <si>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</si>
  <si>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</si>
  <si>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</si>
  <si>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</si>
  <si>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</si>
  <si>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</si>
  <si>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</si>
  <si>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</si>
  <si>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</si>
  <si>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</si>
  <si>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</si>
  <si>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</si>
  <si>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</si>
  <si>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</si>
  <si>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</si>
  <si>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</si>
  <si>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</si>
  <si>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</si>
  <si>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</si>
  <si>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</si>
  <si>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</si>
  <si>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</si>
  <si>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</si>
  <si>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</si>
  <si>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</si>
  <si>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</si>
  <si>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</si>
  <si>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</si>
  <si>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</si>
  <si>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</si>
  <si>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</si>
  <si>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</si>
  <si>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</si>
  <si>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</si>
  <si>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</si>
  <si>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</si>
  <si>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</si>
  <si>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</si>
  <si>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</si>
  <si>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</si>
  <si>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</si>
  <si>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</si>
  <si>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</si>
  <si>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</si>
  <si>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</si>
  <si>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</si>
  <si>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</si>
  <si>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</si>
  <si>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</si>
  <si>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</si>
  <si>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</si>
  <si>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</si>
  <si>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</si>
  <si>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</si>
  <si>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</si>
  <si>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</si>
  <si>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</si>
  <si>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</si>
  <si>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</si>
  <si>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</si>
  <si>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</si>
  <si>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</si>
  <si>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</si>
  <si>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</si>
  <si>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</si>
  <si>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</si>
  <si>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</si>
  <si>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</si>
  <si>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</si>
  <si>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</si>
  <si>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</si>
  <si>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</si>
  <si>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</si>
  <si>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</si>
  <si>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</si>
  <si>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</si>
  <si>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</si>
  <si>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</si>
  <si>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</si>
  <si>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</si>
  <si>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</si>
  <si>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</si>
  <si>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</si>
  <si>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</si>
  <si>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</si>
  <si>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</si>
  <si>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</si>
  <si>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</si>
  <si>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</si>
  <si>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</si>
  <si>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</si>
  <si>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</si>
  <si>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</si>
  <si>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</si>
  <si>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</si>
  <si>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</si>
  <si>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</si>
  <si>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</si>
  <si>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</si>
  <si>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</si>
  <si>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</si>
  <si>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</si>
  <si>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</si>
  <si>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</si>
  <si>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</si>
  <si>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</si>
  <si>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</si>
  <si>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</si>
  <si>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</si>
  <si>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</si>
  <si>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</si>
  <si>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</si>
  <si>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</si>
  <si>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</si>
  <si>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</si>
  <si>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</si>
  <si>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</si>
  <si>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</si>
  <si>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</si>
  <si>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</si>
  <si>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</si>
  <si>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</si>
  <si>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</si>
  <si>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</si>
  <si>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</si>
  <si>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</si>
  <si>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</si>
  <si>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</si>
  <si>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</si>
  <si>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</si>
  <si>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</si>
  <si>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</si>
  <si>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</si>
  <si>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</si>
  <si>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</si>
  <si>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</si>
  <si>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</si>
  <si>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</si>
  <si>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</si>
  <si>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</si>
  <si>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</si>
  <si>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</si>
  <si>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</si>
  <si>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</si>
  <si>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</si>
  <si>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</si>
  <si>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</si>
  <si>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</si>
  <si>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</si>
  <si>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</si>
  <si>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</si>
  <si>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</si>
  <si>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</si>
  <si>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</si>
  <si>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</si>
  <si>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</si>
  <si>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</si>
  <si>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</si>
  <si>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</si>
  <si>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</si>
  <si>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</si>
  <si>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</si>
  <si>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</si>
  <si>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</si>
  <si>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</si>
  <si>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</si>
  <si>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</si>
  <si>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</si>
  <si>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</si>
  <si>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</si>
  <si>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</si>
  <si>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</si>
  <si>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</si>
  <si>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</si>
  <si>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</si>
  <si>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</si>
  <si>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</si>
  <si>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</si>
  <si>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</si>
  <si>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</si>
  <si>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</si>
  <si>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</si>
  <si>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</si>
  <si>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</si>
  <si>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</si>
  <si>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</si>
  <si>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</si>
  <si>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</si>
  <si>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</si>
  <si>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</si>
  <si>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</si>
  <si>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</si>
  <si>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</si>
  <si>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</si>
  <si>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</si>
  <si>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</si>
  <si>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</si>
  <si>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</si>
  <si>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</si>
  <si>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</si>
  <si>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</si>
  <si>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</si>
  <si>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</si>
  <si>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</si>
  <si>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</si>
  <si>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</si>
  <si>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</si>
  <si>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</si>
  <si>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</si>
  <si>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</si>
  <si>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</si>
  <si>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</si>
  <si>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</si>
  <si>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</si>
  <si>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</si>
  <si>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</si>
  <si>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</si>
  <si>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</si>
  <si>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</si>
  <si>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</si>
  <si>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</si>
  <si>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</si>
  <si>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</si>
  <si>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</si>
  <si>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</si>
  <si>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</si>
  <si>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</si>
  <si>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</si>
  <si>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</si>
  <si>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</si>
  <si>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</si>
  <si>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</si>
  <si>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</si>
  <si>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</si>
  <si>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</si>
  <si>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</si>
  <si>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</si>
  <si>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</si>
  <si>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</si>
  <si>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</si>
  <si>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</si>
  <si>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</si>
  <si>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</si>
  <si>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</si>
  <si>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</si>
  <si>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</si>
  <si>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</si>
  <si>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</si>
  <si>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</si>
  <si>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</si>
  <si>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</si>
  <si>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</si>
  <si>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</si>
  <si>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</si>
  <si>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</si>
  <si>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</si>
  <si>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</si>
  <si>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</si>
  <si>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</si>
  <si>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</si>
  <si>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</si>
  <si>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</si>
  <si>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</si>
  <si>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</si>
  <si>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</si>
  <si>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</si>
  <si>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</si>
  <si>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</si>
  <si>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</si>
  <si>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</si>
  <si>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</si>
  <si>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</si>
  <si>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</si>
  <si>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</si>
  <si>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</si>
  <si>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</si>
  <si>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</si>
  <si>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</si>
  <si>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</si>
  <si>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</si>
  <si>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</si>
  <si>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</si>
  <si>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</si>
  <si>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</si>
  <si>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</si>
  <si>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</si>
  <si>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</si>
  <si>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</si>
  <si>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</si>
  <si>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</si>
  <si>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</si>
  <si>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</si>
  <si>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</si>
  <si>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</si>
  <si>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</si>
  <si>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</si>
  <si>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</si>
  <si>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</si>
  <si>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</si>
  <si>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</si>
  <si>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</si>
  <si>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</si>
  <si>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</si>
  <si>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</si>
  <si>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</si>
  <si>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</si>
  <si>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</si>
  <si>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</si>
  <si>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</si>
  <si>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</si>
  <si>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</si>
  <si>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</si>
  <si>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</si>
  <si>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</si>
  <si>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</si>
  <si>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</si>
  <si>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</si>
  <si>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</si>
  <si>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</si>
  <si>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</si>
  <si>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</si>
  <si>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</si>
  <si>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</si>
  <si>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</si>
  <si>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</si>
  <si>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</si>
  <si>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</si>
  <si>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</si>
  <si>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</si>
  <si>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</si>
  <si>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</si>
  <si>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</si>
  <si>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</si>
  <si>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</si>
  <si>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</si>
  <si>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</si>
  <si>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</si>
  <si>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</si>
  <si>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</si>
  <si>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</si>
  <si>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</si>
  <si>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</si>
  <si>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</si>
  <si>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</si>
  <si>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</si>
  <si>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</si>
  <si>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</si>
  <si>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</si>
  <si>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</si>
  <si>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</si>
  <si>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</si>
  <si>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</si>
  <si>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</si>
  <si>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</si>
  <si>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</si>
  <si>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</si>
  <si>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</si>
  <si>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</si>
  <si>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</si>
  <si>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</si>
  <si>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</si>
  <si>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</si>
  <si>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</si>
  <si>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</si>
  <si>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</si>
  <si>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</si>
  <si>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</si>
  <si>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</si>
  <si>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</si>
  <si>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</si>
  <si>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</si>
  <si>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</si>
  <si>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</si>
  <si>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</si>
  <si>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</si>
  <si>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</si>
  <si>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</si>
  <si>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</si>
  <si>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</si>
  <si>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</si>
  <si>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</si>
  <si>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</si>
  <si>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</si>
  <si>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</si>
  <si>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</si>
  <si>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</si>
  <si>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</si>
  <si>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</si>
  <si>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</si>
  <si>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</si>
  <si>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</si>
  <si>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</si>
  <si>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</si>
  <si>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</si>
  <si>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</si>
  <si>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</si>
  <si>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</si>
  <si>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</si>
  <si>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</si>
  <si>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</si>
  <si>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</si>
  <si>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</si>
  <si>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</si>
  <si>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</si>
  <si>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</si>
  <si>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</si>
  <si>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</si>
  <si>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</si>
  <si>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</si>
  <si>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</si>
  <si>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</si>
  <si>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</si>
  <si>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</si>
  <si>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</si>
  <si>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</si>
  <si>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</si>
  <si>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</si>
  <si>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</si>
  <si>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</si>
  <si>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</si>
  <si>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</si>
  <si>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</si>
  <si>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</si>
  <si>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</si>
  <si>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</si>
  <si>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</si>
  <si>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</si>
  <si>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</si>
  <si>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</si>
  <si>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</si>
  <si>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</si>
  <si>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</si>
  <si>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</si>
  <si>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</si>
  <si>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</si>
  <si>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</si>
  <si>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</si>
  <si>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</si>
  <si>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</si>
  <si>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</si>
  <si>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</si>
  <si>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</si>
  <si>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</si>
  <si>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</si>
  <si>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</si>
  <si>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</si>
  <si>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</si>
  <si>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</si>
  <si>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</si>
  <si>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</si>
  <si>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</si>
  <si>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</si>
  <si>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</si>
  <si>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</si>
  <si>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</si>
  <si>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</si>
  <si>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</si>
  <si>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</si>
  <si>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</si>
  <si>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</si>
  <si>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</si>
  <si>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</si>
  <si>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</si>
  <si>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</si>
  <si>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</si>
  <si>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</si>
  <si>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</si>
  <si>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</si>
  <si>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</si>
  <si>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</si>
  <si>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</si>
  <si>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</si>
  <si>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</si>
  <si>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</si>
  <si>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</si>
  <si>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</si>
  <si>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</si>
  <si>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</si>
  <si>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</si>
  <si>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</si>
  <si>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</si>
  <si>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</si>
  <si>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</si>
  <si>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</si>
  <si>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</si>
  <si>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</si>
  <si>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</si>
  <si>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</si>
  <si>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</si>
  <si>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</si>
  <si>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</si>
  <si>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</si>
  <si>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</si>
  <si>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</si>
  <si>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</si>
  <si>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</si>
  <si>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</si>
  <si>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</si>
  <si>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</si>
  <si>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</si>
  <si>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</si>
  <si>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</si>
  <si>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</si>
  <si>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</si>
  <si>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</si>
  <si>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</si>
  <si>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</si>
  <si>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</si>
  <si>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</si>
  <si>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</si>
  <si>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</si>
  <si>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</si>
  <si>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</si>
  <si>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</si>
  <si>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</si>
  <si>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</si>
  <si>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</si>
  <si>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</si>
  <si>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</si>
  <si>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</si>
  <si>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</si>
  <si>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</si>
  <si>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</si>
  <si>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</si>
  <si>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</si>
  <si>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</si>
  <si>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</si>
  <si>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</si>
  <si>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</si>
  <si>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</si>
  <si>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</si>
  <si>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</si>
  <si>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</si>
  <si>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</si>
  <si>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</si>
  <si>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</si>
  <si>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</si>
  <si>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</si>
  <si>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</si>
  <si>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</si>
  <si>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</si>
  <si>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</si>
  <si>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</si>
  <si>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</si>
  <si>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</si>
  <si>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</si>
  <si>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</si>
  <si>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</si>
  <si>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</si>
  <si>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</si>
  <si>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</si>
  <si>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</si>
  <si>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</si>
  <si>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</si>
  <si>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</si>
  <si>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</si>
  <si>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</si>
  <si>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</si>
  <si>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</si>
  <si>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</si>
  <si>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</si>
  <si>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</si>
  <si>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</si>
  <si>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</si>
  <si>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</si>
  <si>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</si>
  <si>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</si>
  <si>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</si>
  <si>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</si>
  <si>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</si>
  <si>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</si>
  <si>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</si>
  <si>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</si>
  <si>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</si>
  <si>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</si>
  <si>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</si>
  <si>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</si>
  <si>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</si>
  <si>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</si>
  <si>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</si>
  <si>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</si>
  <si>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</si>
  <si>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</si>
  <si>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</si>
  <si>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</si>
  <si>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</si>
  <si>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</si>
  <si>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</si>
  <si>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</si>
  <si>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</si>
  <si>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</si>
  <si>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</si>
  <si>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</si>
  <si>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</si>
  <si>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</si>
  <si>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</si>
  <si>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</si>
  <si>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</si>
  <si>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</si>
  <si>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</si>
  <si>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</si>
  <si>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</si>
  <si>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</si>
  <si>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</si>
  <si>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</si>
  <si>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</si>
  <si>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</si>
  <si>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</si>
  <si>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</si>
  <si>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</si>
  <si>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</si>
  <si>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</si>
  <si>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</si>
  <si>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</si>
  <si>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</si>
  <si>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</si>
  <si>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</si>
  <si>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</si>
  <si>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</si>
  <si>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</si>
  <si>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</si>
  <si>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</si>
  <si>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</si>
  <si>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</si>
  <si>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</si>
  <si>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</si>
  <si>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</si>
  <si>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</si>
  <si>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</si>
  <si>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</si>
  <si>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</si>
  <si>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</si>
  <si>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</si>
  <si>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</si>
  <si>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</si>
  <si>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</si>
  <si>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</si>
  <si>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</si>
  <si>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</si>
  <si>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</si>
  <si>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</si>
  <si>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</si>
  <si>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</si>
  <si>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</si>
  <si>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</si>
  <si>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</si>
  <si>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</si>
  <si>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</si>
  <si>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</si>
  <si>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</si>
  <si>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</si>
  <si>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</si>
  <si>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</si>
  <si>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</si>
  <si>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</si>
  <si>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</si>
  <si>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</si>
  <si>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</si>
  <si>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</si>
  <si>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</si>
  <si>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</si>
  <si>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</si>
  <si>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</si>
  <si>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</si>
  <si>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</si>
  <si>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</si>
  <si>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</si>
  <si>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</si>
  <si>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</si>
  <si>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</si>
  <si>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</si>
  <si>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</si>
  <si>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</si>
  <si>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</si>
  <si>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</si>
  <si>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</si>
  <si>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</si>
  <si>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</si>
  <si>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</si>
  <si>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</si>
  <si>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</si>
  <si>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</si>
  <si>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</si>
  <si>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</si>
  <si>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</si>
  <si>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</si>
  <si>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</si>
  <si>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</si>
  <si>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</si>
  <si>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</si>
  <si>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</si>
  <si>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</si>
  <si>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</si>
  <si>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</si>
  <si>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</si>
  <si>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</si>
  <si>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</si>
  <si>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</si>
  <si>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</si>
  <si>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</si>
  <si>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</si>
  <si>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</si>
  <si>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</si>
  <si>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</si>
  <si>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</si>
  <si>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</si>
  <si>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</si>
  <si>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</si>
  <si>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</si>
  <si>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</si>
  <si>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</si>
  <si>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</si>
  <si>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</si>
  <si>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</si>
  <si>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</si>
  <si>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</si>
  <si>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</si>
  <si>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</si>
  <si>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</si>
  <si>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</si>
  <si>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</si>
  <si>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</si>
  <si>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</si>
  <si>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</si>
  <si>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</si>
  <si>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</si>
  <si>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</si>
  <si>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</si>
  <si>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</si>
  <si>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</si>
  <si>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</si>
  <si>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</si>
  <si>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</si>
  <si>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</si>
  <si>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</si>
  <si>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</si>
  <si>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</si>
  <si>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</si>
  <si>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</si>
  <si>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</si>
  <si>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</si>
  <si>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</si>
  <si>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</si>
  <si>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</si>
  <si>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</si>
  <si>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</si>
  <si>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</si>
  <si>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</si>
  <si>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</si>
  <si>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</si>
  <si>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</si>
  <si>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</si>
  <si>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</si>
  <si>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</si>
  <si>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</si>
  <si>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</si>
  <si>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</si>
  <si>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</si>
  <si>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</si>
  <si>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</si>
  <si>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</si>
  <si>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</si>
  <si>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</si>
  <si>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</si>
  <si>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</si>
  <si>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</si>
  <si>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</si>
  <si>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</si>
  <si>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</si>
  <si>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</si>
  <si>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</si>
  <si>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</si>
  <si>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</si>
  <si>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</si>
  <si>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</si>
  <si>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</si>
  <si>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</si>
  <si>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</si>
  <si>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</si>
  <si>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</si>
  <si>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</si>
  <si>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</si>
  <si>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</si>
  <si>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</si>
  <si>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</si>
  <si>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</si>
  <si>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</si>
  <si>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</si>
  <si>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</si>
  <si>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</si>
  <si>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</si>
  <si>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</si>
  <si>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</si>
  <si>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</si>
  <si>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</si>
  <si>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</si>
  <si>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</si>
  <si>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</si>
  <si>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</si>
  <si>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</si>
  <si>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</si>
  <si>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</si>
  <si>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</si>
  <si>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</si>
  <si>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</si>
  <si>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</si>
  <si>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</si>
  <si>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</si>
  <si>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</si>
  <si>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</si>
  <si>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</si>
  <si>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</si>
  <si>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</si>
  <si>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</si>
  <si>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</si>
  <si>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</si>
  <si>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</si>
  <si>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</si>
  <si>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</si>
  <si>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</si>
  <si>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</si>
  <si>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</si>
  <si>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</si>
  <si>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</si>
  <si>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</si>
  <si>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</si>
  <si>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</si>
  <si>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</si>
  <si>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</si>
  <si>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</si>
  <si>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</si>
  <si>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</si>
  <si>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</si>
  <si>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</si>
  <si>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</si>
  <si>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</si>
  <si>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</si>
  <si>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</si>
  <si>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</si>
  <si>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</si>
  <si>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</si>
  <si>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</si>
  <si>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</si>
  <si>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</si>
  <si>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</si>
  <si>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</si>
  <si>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</si>
  <si>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</si>
  <si>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</si>
  <si>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</si>
  <si>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</si>
  <si>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</si>
  <si>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</si>
  <si>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</si>
  <si>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</si>
  <si>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</si>
  <si>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</si>
  <si>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</si>
  <si>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</si>
  <si>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</si>
  <si>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</si>
  <si>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</si>
  <si>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</si>
  <si>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</si>
  <si>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</si>
  <si>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</si>
  <si>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</si>
  <si>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</si>
  <si>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</si>
  <si>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</si>
  <si>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</si>
  <si>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</si>
  <si>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</si>
  <si>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</si>
  <si>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</si>
  <si>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</si>
  <si>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</si>
  <si>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</si>
  <si>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</si>
  <si>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</si>
  <si>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</si>
  <si>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</si>
  <si>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</si>
  <si>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</si>
  <si>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</si>
  <si>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</si>
  <si>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</si>
  <si>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</si>
  <si>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</si>
  <si>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</si>
  <si>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</si>
  <si>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</si>
  <si>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</si>
  <si>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</si>
  <si>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</si>
  <si>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</si>
  <si>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</si>
  <si>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</si>
  <si>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</si>
  <si>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</si>
  <si>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</si>
  <si>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</si>
  <si>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</si>
  <si>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</si>
  <si>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</si>
  <si>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</si>
  <si>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</si>
  <si>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</si>
  <si>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</si>
  <si>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</si>
  <si>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</si>
  <si>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</si>
  <si>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</si>
  <si>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</si>
  <si>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</si>
  <si>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</si>
  <si>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</si>
  <si>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</si>
  <si>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</si>
  <si>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</si>
  <si>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</si>
  <si>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</si>
  <si>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</si>
  <si>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</si>
  <si>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</si>
  <si>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</si>
  <si>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</si>
  <si>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</si>
  <si>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</si>
  <si>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</si>
  <si>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</si>
  <si>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</si>
  <si>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</si>
  <si>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</si>
  <si>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</si>
  <si>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</si>
  <si>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</si>
  <si>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</si>
  <si>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</si>
  <si>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</si>
  <si>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</si>
  <si>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</si>
  <si>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</si>
  <si>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</si>
  <si>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</si>
  <si>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</si>
  <si>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</si>
  <si>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</si>
  <si>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</si>
  <si>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</si>
  <si>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</si>
  <si>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</si>
  <si>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</si>
  <si>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</si>
  <si>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</si>
  <si>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</si>
  <si>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</si>
  <si>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</si>
  <si>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</si>
  <si>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</si>
  <si>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</si>
  <si>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</si>
  <si>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</si>
  <si>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</si>
  <si>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</si>
  <si>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</si>
  <si>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</si>
  <si>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</si>
  <si>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</si>
  <si>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</si>
  <si>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</si>
  <si>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</si>
  <si>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</si>
  <si>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</si>
  <si>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</si>
  <si>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</si>
  <si>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</si>
  <si>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</si>
  <si>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</si>
  <si>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</si>
  <si>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</si>
  <si>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</si>
  <si>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</si>
  <si>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</si>
  <si>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</si>
  <si>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</si>
  <si>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</si>
  <si>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</si>
  <si>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</si>
  <si>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</si>
  <si>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</si>
  <si>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</si>
  <si>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</si>
  <si>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</si>
  <si>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</si>
  <si>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</si>
  <si>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</si>
  <si>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</si>
  <si>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</si>
  <si>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</si>
  <si>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</si>
  <si>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</si>
  <si>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</si>
  <si>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</si>
  <si>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</si>
  <si>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</si>
  <si>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</si>
  <si>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</si>
  <si>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</si>
  <si>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</si>
  <si>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</si>
  <si>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</si>
  <si>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</si>
  <si>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</si>
  <si>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</si>
  <si>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</si>
  <si>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</si>
  <si>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</si>
  <si>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</si>
  <si>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</si>
  <si>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</si>
  <si>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</si>
  <si>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</si>
  <si>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</si>
  <si>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</si>
  <si>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</si>
  <si>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</si>
  <si>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</si>
  <si>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</si>
  <si>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</si>
  <si>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</si>
  <si>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</si>
  <si>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</si>
  <si>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</si>
  <si>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</si>
  <si>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</si>
  <si>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</si>
  <si>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</si>
  <si>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</si>
  <si>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</si>
  <si>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</si>
  <si>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</si>
  <si>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</si>
  <si>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</si>
  <si>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</si>
  <si>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</si>
  <si>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</si>
  <si>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</si>
  <si>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</si>
  <si>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</si>
  <si>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</si>
  <si>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</si>
  <si>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</si>
  <si>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</si>
  <si>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</si>
  <si>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</si>
  <si>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</si>
  <si>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</si>
  <si>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</si>
  <si>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</si>
  <si>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</si>
  <si>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</si>
  <si>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</si>
  <si>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</si>
  <si>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</si>
  <si>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</si>
  <si>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</si>
  <si>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</si>
  <si>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</si>
  <si>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</si>
  <si>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</si>
  <si>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</si>
  <si>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</si>
  <si>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</si>
  <si>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</si>
  <si>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</si>
  <si>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</si>
  <si>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</si>
  <si>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</si>
  <si>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</si>
  <si>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</si>
  <si>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</si>
  <si>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</si>
  <si>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</si>
  <si>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</si>
  <si>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</si>
  <si>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</si>
  <si>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</si>
  <si>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</si>
  <si>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</si>
  <si>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</si>
  <si>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</si>
  <si>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</si>
  <si>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</si>
  <si>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</si>
  <si>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</si>
  <si>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</si>
  <si>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</si>
  <si>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</si>
  <si>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</si>
  <si>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</si>
  <si>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</si>
  <si>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</si>
  <si>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</si>
  <si>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</si>
  <si>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</si>
  <si>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</si>
  <si>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</si>
  <si>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</si>
  <si>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</si>
  <si>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</si>
  <si>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</si>
  <si>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</si>
  <si>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</si>
  <si>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</si>
  <si>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</si>
  <si>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</si>
  <si>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</si>
  <si>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</si>
  <si>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</si>
  <si>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</si>
  <si>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</si>
  <si>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</si>
  <si>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</si>
  <si>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</si>
  <si>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</si>
  <si>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</si>
  <si>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</si>
  <si>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</si>
  <si>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</si>
  <si>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</si>
  <si>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</si>
  <si>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</si>
  <si>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</si>
  <si>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</si>
  <si>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</si>
  <si>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</si>
  <si>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</si>
  <si>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</si>
  <si>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</si>
  <si>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</si>
  <si>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</si>
  <si>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</si>
  <si>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</si>
  <si>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</si>
  <si>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</si>
  <si>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</si>
  <si>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</si>
  <si>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</si>
  <si>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</si>
  <si>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</si>
  <si>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</si>
  <si>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</si>
  <si>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</si>
  <si>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</si>
  <si>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</si>
  <si>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</si>
  <si>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</si>
  <si>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</si>
  <si>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</si>
  <si>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</si>
  <si>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</si>
  <si>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</si>
  <si>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</si>
  <si>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</si>
  <si>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</si>
  <si>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</si>
  <si>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</si>
  <si>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</si>
  <si>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</si>
  <si>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</si>
  <si>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</si>
  <si>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</si>
  <si>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</si>
  <si>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</si>
  <si>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</si>
  <si>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</si>
  <si>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</si>
  <si>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</si>
  <si>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</si>
  <si>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</si>
  <si>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</si>
  <si>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</si>
  <si>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</si>
  <si>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</si>
  <si>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</si>
  <si>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</si>
  <si>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</si>
  <si>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</si>
  <si>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</si>
  <si>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</si>
  <si>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</si>
  <si>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</si>
  <si>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</si>
  <si>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</si>
  <si>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</si>
  <si>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</si>
  <si>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</si>
  <si>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</si>
  <si>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</si>
  <si>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</si>
  <si>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</si>
  <si>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</si>
  <si>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</si>
  <si>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</si>
  <si>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</si>
  <si>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</si>
  <si>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</si>
  <si>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</si>
  <si>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</si>
  <si>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</si>
  <si>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</si>
  <si>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</si>
  <si>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</si>
  <si>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</si>
  <si>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</si>
  <si>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</si>
  <si>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</si>
  <si>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</si>
  <si>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</si>
  <si>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</si>
  <si>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</si>
  <si>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</si>
  <si>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</si>
  <si>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</si>
  <si>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</si>
  <si>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</si>
  <si>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</si>
  <si>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</si>
  <si>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</si>
  <si>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</si>
  <si>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</si>
  <si>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</si>
  <si>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</si>
  <si>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</si>
  <si>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</si>
  <si>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</si>
  <si>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</si>
  <si>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</si>
  <si>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</si>
  <si>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</si>
  <si>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</si>
  <si>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</si>
  <si>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</si>
  <si>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</si>
  <si>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</si>
  <si>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</si>
  <si>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</si>
  <si>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</si>
  <si>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</si>
  <si>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</si>
  <si>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</si>
  <si>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</si>
  <si>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</si>
  <si>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</si>
  <si>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</si>
  <si>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</si>
  <si>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</si>
  <si>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</si>
  <si>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</si>
  <si>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</si>
  <si>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</si>
  <si>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</si>
  <si>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</si>
  <si>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</si>
  <si>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</si>
  <si>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</si>
  <si>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</si>
  <si>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</si>
  <si>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</si>
  <si>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</si>
  <si>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</si>
  <si>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</si>
  <si>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</si>
  <si>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</si>
  <si>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</si>
  <si>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</si>
  <si>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</si>
  <si>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</si>
  <si>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</si>
  <si>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</si>
  <si>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</si>
  <si>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</si>
  <si>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</si>
  <si>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</si>
  <si>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</si>
  <si>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</si>
  <si>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</si>
  <si>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</si>
  <si>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</si>
  <si>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</si>
  <si>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</si>
  <si>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</si>
  <si>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</si>
  <si>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</si>
  <si>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</si>
  <si>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</si>
  <si>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</si>
  <si>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</si>
  <si>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</si>
  <si>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</si>
  <si>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</si>
  <si>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</si>
  <si>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</si>
  <si>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</si>
  <si>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</si>
  <si>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</si>
  <si>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</si>
  <si>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</si>
  <si>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</si>
  <si>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</si>
  <si>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</si>
  <si>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</si>
  <si>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</si>
  <si>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</si>
  <si>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</si>
  <si>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</si>
  <si>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</si>
  <si>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</si>
  <si>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</si>
  <si>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</si>
  <si>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</si>
  <si>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</si>
  <si>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</si>
  <si>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</si>
  <si>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</si>
  <si>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</si>
  <si>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</si>
  <si>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</si>
  <si>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</si>
  <si>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</si>
  <si>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</si>
  <si>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</si>
  <si>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</si>
  <si>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</si>
  <si>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</si>
  <si>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</si>
  <si>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</si>
  <si>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</si>
  <si>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</si>
  <si>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</si>
  <si>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</si>
  <si>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</si>
  <si>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</si>
  <si>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</si>
  <si>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</si>
  <si>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</si>
  <si>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</si>
  <si>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</si>
  <si>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</si>
  <si>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</si>
  <si>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</si>
  <si>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</si>
  <si>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</si>
  <si>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</si>
  <si>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</si>
  <si>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</si>
  <si>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</si>
  <si>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</si>
  <si>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</si>
  <si>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</si>
  <si>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</si>
  <si>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</si>
  <si>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</si>
  <si>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</si>
  <si>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</si>
  <si>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</si>
  <si>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</si>
  <si>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</si>
  <si>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</si>
  <si>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</si>
  <si>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</si>
  <si>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</si>
  <si>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</si>
  <si>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</si>
  <si>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</si>
  <si>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</si>
  <si>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</si>
  <si>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</si>
  <si>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</si>
  <si>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</si>
  <si>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</si>
  <si>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</si>
  <si>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</si>
  <si>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</si>
  <si>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</si>
  <si>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</si>
  <si>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</si>
  <si>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</si>
  <si>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</si>
  <si>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</si>
  <si>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</si>
  <si>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</si>
  <si>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</si>
  <si>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</si>
  <si>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</si>
  <si>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</si>
  <si>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</si>
  <si>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</si>
  <si>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</si>
  <si>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</si>
  <si>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</si>
  <si>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</si>
  <si>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</si>
  <si>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</si>
  <si>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</si>
  <si>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</si>
  <si>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</si>
  <si>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</si>
  <si>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</si>
  <si>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</si>
  <si>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</si>
  <si>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</si>
  <si>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</si>
  <si>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</si>
  <si>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</si>
  <si>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</si>
  <si>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</si>
  <si>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</si>
  <si>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</si>
  <si>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</si>
  <si>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</si>
  <si>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</si>
  <si>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</si>
  <si>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</si>
  <si>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</si>
  <si>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</si>
  <si>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</si>
  <si>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</si>
  <si>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</si>
  <si>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</si>
  <si>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</si>
  <si>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</si>
  <si>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</si>
  <si>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</si>
  <si>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</si>
  <si>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</si>
  <si>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</si>
  <si>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</si>
  <si>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</si>
  <si>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</si>
  <si>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</si>
  <si>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</si>
  <si>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</si>
  <si>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</si>
  <si>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</si>
  <si>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</si>
  <si>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</si>
  <si>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</si>
  <si>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</si>
  <si>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</si>
  <si>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</si>
  <si>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</si>
  <si>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</si>
  <si>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</si>
  <si>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</si>
  <si>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</si>
  <si>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</si>
  <si>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</si>
  <si>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</si>
  <si>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</si>
  <si>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</si>
  <si>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</si>
  <si>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</si>
  <si>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</si>
  <si>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</si>
  <si>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</si>
  <si>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</si>
  <si>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</si>
  <si>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</si>
  <si>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</si>
  <si>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</si>
  <si>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</si>
  <si>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</si>
  <si>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</si>
  <si>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</si>
  <si>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</si>
  <si>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</si>
  <si>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</si>
  <si>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</si>
  <si>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</si>
  <si>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</si>
  <si>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</si>
  <si>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</si>
  <si>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</si>
  <si>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</si>
  <si>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</si>
  <si>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</si>
  <si>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</si>
  <si>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</si>
  <si>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</si>
  <si>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</si>
  <si>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</si>
  <si>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</si>
  <si>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</si>
  <si>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</si>
  <si>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</si>
  <si>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</si>
  <si>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</si>
  <si>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</si>
  <si>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</si>
  <si>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</si>
  <si>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</si>
  <si>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</si>
  <si>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</si>
  <si>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</si>
  <si>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</si>
  <si>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</si>
  <si>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</si>
  <si>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</si>
  <si>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</si>
  <si>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</si>
  <si>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</si>
  <si>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</si>
  <si>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</si>
  <si>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</si>
  <si>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</si>
  <si>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</si>
  <si>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</si>
  <si>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</si>
  <si>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</si>
  <si>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</si>
  <si>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</si>
  <si>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</si>
  <si>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</si>
  <si>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</si>
  <si>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</si>
  <si>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</si>
  <si>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</si>
  <si>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</si>
  <si>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</si>
  <si>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</si>
  <si>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</si>
  <si>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</si>
  <si>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</si>
  <si>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</si>
  <si>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</si>
  <si>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</si>
  <si>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</si>
  <si>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</si>
  <si>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</si>
  <si>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</si>
  <si>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</si>
  <si>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</si>
  <si>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</si>
  <si>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</si>
  <si>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</si>
  <si>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</si>
  <si>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</si>
  <si>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</si>
  <si>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</si>
  <si>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</si>
  <si>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</si>
  <si>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</si>
  <si>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</si>
  <si>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</si>
  <si>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</si>
  <si>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</si>
  <si>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</si>
  <si>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</si>
  <si>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</si>
  <si>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</si>
  <si>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</si>
  <si>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</si>
  <si>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</si>
  <si>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</si>
  <si>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</si>
  <si>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</si>
  <si>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</si>
  <si>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</si>
  <si>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</si>
  <si>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</si>
  <si>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</si>
  <si>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</si>
  <si>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</si>
  <si>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</si>
  <si>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</si>
  <si>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</si>
  <si>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</si>
  <si>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</si>
  <si>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</si>
  <si>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</si>
  <si>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</si>
  <si>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</si>
  <si>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</si>
  <si>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</si>
  <si>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</si>
  <si>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</si>
  <si>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</si>
  <si>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</si>
  <si>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</si>
  <si>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</si>
  <si>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</si>
  <si>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</si>
  <si>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</si>
  <si>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</si>
  <si>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</si>
  <si>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</si>
  <si>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</si>
  <si>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</si>
  <si>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</si>
  <si>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</si>
  <si>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</si>
  <si>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</si>
  <si>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</si>
  <si>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</si>
  <si>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</si>
  <si>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</si>
  <si>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</si>
  <si>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</si>
  <si>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</si>
  <si>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</si>
  <si>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</si>
  <si>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</si>
  <si>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</si>
  <si>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</si>
  <si>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</si>
  <si>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</si>
  <si>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</si>
  <si>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</si>
  <si>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</si>
  <si>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</si>
  <si>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</si>
  <si>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</si>
  <si>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</si>
  <si>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</si>
  <si>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</si>
  <si>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</si>
  <si>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</si>
  <si>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</si>
  <si>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</si>
  <si>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</si>
  <si>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</si>
  <si>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</si>
  <si>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</si>
  <si>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</si>
  <si>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</si>
  <si>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</si>
  <si>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</si>
  <si>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</si>
  <si>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</si>
  <si>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</si>
  <si>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</si>
  <si>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</si>
  <si>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</si>
  <si>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</si>
  <si>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</si>
  <si>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</si>
  <si>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</si>
  <si>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</si>
  <si>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</si>
  <si>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</si>
  <si>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</si>
  <si>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</si>
  <si>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</si>
  <si>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</si>
  <si>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</si>
  <si>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</si>
  <si>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</si>
  <si>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</si>
  <si>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</si>
  <si>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</si>
  <si>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</si>
  <si>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</si>
  <si>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</si>
  <si>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</si>
  <si>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</si>
  <si>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</si>
  <si>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</si>
  <si>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</si>
  <si>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</si>
  <si>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</si>
  <si>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</si>
  <si>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</si>
  <si>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</si>
  <si>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</si>
  <si>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</si>
  <si>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</si>
  <si>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</si>
  <si>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</si>
  <si>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</si>
  <si>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</si>
  <si>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</si>
  <si>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</si>
  <si>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</si>
  <si>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</si>
  <si>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</si>
  <si>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</si>
  <si>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</si>
  <si>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</si>
  <si>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</si>
  <si>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</si>
  <si>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</si>
  <si>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</si>
  <si>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</si>
  <si>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</si>
  <si>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</si>
  <si>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</si>
  <si>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</si>
  <si>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</si>
  <si>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</si>
  <si>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</si>
  <si>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</si>
  <si>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</si>
  <si>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</si>
  <si>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</si>
  <si>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</si>
  <si>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</si>
  <si>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</si>
  <si>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</si>
  <si>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</si>
  <si>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</si>
  <si>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</si>
  <si>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</si>
  <si>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</si>
  <si>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</si>
  <si>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</si>
  <si>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</si>
  <si>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</si>
  <si>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</si>
  <si>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</si>
  <si>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</si>
  <si>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</si>
  <si>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</si>
  <si>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</si>
  <si>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</si>
  <si>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</si>
  <si>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</si>
  <si>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</si>
  <si>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</si>
  <si>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</si>
  <si>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</si>
  <si>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</si>
  <si>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</si>
  <si>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</si>
  <si>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</si>
  <si>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</si>
  <si>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</si>
  <si>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</si>
  <si>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</si>
  <si>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</si>
  <si>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</si>
  <si>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</si>
  <si>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</si>
  <si>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</si>
  <si>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</si>
  <si>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</si>
  <si>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</si>
  <si>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</si>
  <si>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</si>
  <si>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</si>
  <si>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</si>
  <si>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</si>
  <si>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</si>
  <si>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</si>
  <si>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</si>
  <si>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</si>
  <si>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</si>
  <si>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</si>
  <si>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</si>
  <si>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</si>
  <si>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</si>
  <si>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</si>
  <si>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</si>
  <si>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</si>
  <si>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</si>
  <si>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</si>
  <si>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</si>
  <si>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</si>
  <si>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</si>
  <si>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</si>
  <si>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</si>
  <si>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</si>
  <si>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</si>
  <si>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</si>
  <si>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</si>
  <si>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</si>
  <si>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</si>
  <si>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</si>
  <si>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</si>
  <si>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</si>
  <si>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</si>
  <si>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</si>
  <si>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</si>
  <si>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</si>
  <si>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</si>
  <si>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</si>
  <si>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</si>
  <si>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</si>
  <si>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</si>
  <si>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</si>
  <si>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</si>
  <si>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</si>
  <si>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</si>
  <si>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</si>
  <si>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</si>
  <si>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</si>
  <si>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</si>
  <si>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</si>
  <si>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</si>
  <si>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</si>
  <si>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</si>
  <si>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</si>
  <si>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</si>
  <si>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</si>
  <si>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</si>
  <si>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</si>
  <si>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</si>
  <si>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</si>
  <si>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</si>
  <si>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</si>
  <si>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</si>
  <si>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</si>
  <si>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</si>
  <si>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</si>
  <si>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</si>
  <si>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</si>
  <si>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</si>
  <si>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</si>
  <si>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</si>
  <si>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</si>
  <si>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</si>
  <si>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</si>
  <si>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</si>
  <si>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</si>
  <si>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</si>
  <si>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</si>
  <si>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</si>
  <si>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</si>
  <si>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</si>
  <si>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</si>
  <si>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</si>
  <si>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</si>
  <si>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</si>
  <si>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</si>
  <si>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</si>
  <si>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</si>
  <si>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</si>
  <si>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</si>
  <si>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</si>
  <si>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</si>
  <si>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</si>
  <si>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</si>
  <si>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</si>
  <si>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</si>
  <si>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</si>
  <si>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</si>
  <si>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</si>
  <si>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</si>
  <si>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</si>
  <si>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</si>
  <si>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</si>
  <si>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</si>
  <si>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</si>
  <si>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</si>
  <si>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</si>
  <si>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</si>
  <si>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</si>
  <si>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</si>
  <si>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</si>
  <si>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</si>
  <si>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</si>
  <si>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</si>
  <si>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</si>
  <si>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</si>
  <si>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</si>
  <si>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</si>
  <si>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</si>
  <si>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</si>
  <si>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</si>
  <si>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</si>
  <si>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</si>
  <si>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</si>
  <si>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</si>
  <si>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</si>
  <si>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</si>
  <si>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</si>
  <si>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</si>
  <si>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</si>
  <si>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</si>
  <si>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</si>
  <si>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</si>
  <si>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</si>
  <si>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</si>
  <si>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</si>
  <si>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</si>
  <si>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</si>
  <si>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</si>
  <si>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</si>
  <si>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</si>
  <si>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</si>
  <si>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</si>
  <si>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</si>
  <si>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</si>
  <si>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</si>
  <si>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</si>
  <si>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</si>
  <si>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</si>
  <si>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</si>
  <si>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</si>
  <si>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</si>
  <si>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</si>
  <si>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</si>
  <si>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</si>
  <si>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</si>
  <si>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</si>
  <si>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</si>
  <si>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</si>
  <si>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</si>
  <si>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</si>
  <si>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</si>
  <si>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</si>
  <si>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</si>
  <si>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</si>
  <si>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</si>
  <si>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</si>
  <si>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</si>
  <si>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</si>
  <si>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</si>
  <si>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</si>
  <si>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</si>
  <si>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</si>
  <si>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</si>
  <si>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</si>
  <si>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</si>
  <si>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</si>
  <si>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</si>
  <si>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</si>
  <si>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</si>
  <si>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</si>
  <si>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</si>
  <si>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</si>
  <si>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</si>
  <si>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</si>
  <si>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</si>
  <si>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</si>
  <si>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</si>
  <si>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</si>
  <si>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</si>
  <si>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</si>
  <si>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</si>
  <si>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</si>
  <si>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</si>
  <si>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</si>
  <si>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</si>
  <si>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</si>
  <si>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</si>
  <si>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</si>
  <si>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</si>
  <si>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</si>
  <si>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</si>
  <si>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</si>
  <si>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</si>
  <si>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</si>
  <si>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</si>
  <si>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</si>
  <si>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</si>
  <si>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</si>
  <si>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</si>
  <si>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</si>
  <si>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</si>
  <si>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</si>
  <si>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</si>
  <si>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</si>
  <si>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</si>
  <si>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</si>
  <si>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</si>
  <si>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</si>
  <si>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</si>
  <si>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</si>
  <si>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</si>
  <si>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</si>
  <si>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</si>
  <si>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</si>
  <si>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</si>
  <si>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</si>
  <si>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</si>
  <si>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</si>
  <si>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</si>
  <si>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</si>
  <si>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</si>
  <si>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</si>
  <si>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</si>
  <si>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</si>
  <si>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</si>
  <si>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</si>
  <si>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</si>
  <si>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</si>
  <si>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</si>
  <si>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</si>
  <si>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</si>
  <si>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</si>
  <si>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</si>
  <si>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</si>
  <si>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</si>
  <si>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</si>
  <si>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</si>
  <si>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</si>
  <si>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</si>
  <si>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</si>
  <si>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</si>
  <si>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</si>
  <si>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</si>
  <si>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</si>
  <si>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</si>
  <si>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</si>
  <si>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</si>
  <si>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</si>
  <si>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</si>
  <si>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</si>
  <si>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</si>
  <si>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</si>
  <si>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</si>
  <si>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</si>
  <si>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</si>
  <si>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</si>
  <si>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</si>
  <si>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</si>
  <si>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</si>
  <si>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</si>
  <si>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</si>
  <si>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</si>
  <si>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</si>
  <si>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</si>
  <si>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</si>
  <si>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</si>
  <si>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</si>
  <si>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</si>
  <si>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</si>
  <si>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</si>
  <si>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</si>
  <si>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</si>
  <si>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</si>
  <si>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</si>
  <si>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</si>
  <si>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</si>
  <si>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</si>
  <si>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</si>
  <si>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</si>
  <si>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</si>
  <si>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</si>
  <si>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</si>
  <si>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</si>
  <si>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</si>
  <si>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</si>
  <si>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</si>
  <si>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</si>
  <si>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</si>
  <si>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</si>
  <si>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</si>
  <si>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</si>
  <si>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</si>
  <si>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</si>
  <si>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</si>
  <si>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</si>
  <si>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</si>
  <si>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</si>
  <si>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</si>
  <si>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</si>
  <si>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</si>
  <si>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</si>
  <si>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</si>
  <si>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</si>
  <si>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</si>
  <si>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</si>
  <si>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</si>
  <si>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</si>
  <si>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</si>
  <si>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</si>
  <si>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</si>
  <si>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</si>
  <si>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</si>
  <si>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</si>
  <si>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</si>
  <si>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</si>
  <si>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</si>
  <si>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</si>
  <si>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</si>
  <si>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</si>
  <si>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</si>
  <si>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</si>
  <si>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</si>
  <si>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</si>
  <si>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</si>
  <si>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</si>
  <si>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</si>
  <si>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</si>
  <si>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</si>
  <si>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</si>
  <si>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</si>
  <si>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</si>
  <si>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</si>
  <si>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</si>
  <si>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</si>
  <si>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</si>
  <si>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</si>
  <si>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</si>
  <si>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</si>
  <si>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</si>
  <si>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</si>
  <si>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</si>
  <si>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</si>
  <si>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</si>
  <si>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</si>
  <si>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</si>
  <si>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</si>
  <si>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</si>
  <si>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</si>
  <si>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</si>
  <si>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</si>
  <si>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</si>
  <si>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</si>
  <si>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</si>
  <si>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</si>
  <si>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</si>
  <si>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</si>
  <si>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</si>
  <si>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</si>
  <si>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</si>
  <si>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</si>
  <si>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</si>
  <si>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</si>
  <si>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</si>
  <si>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</si>
  <si>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</si>
  <si>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</si>
  <si>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</si>
  <si>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</si>
  <si>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</si>
  <si>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</si>
  <si>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</si>
  <si>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</si>
  <si>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</si>
  <si>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</si>
  <si>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</si>
  <si>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</si>
  <si>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</si>
  <si>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</si>
  <si>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</si>
  <si>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</si>
  <si>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</si>
  <si>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</si>
  <si>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</si>
  <si>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</si>
  <si>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</si>
  <si>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</si>
  <si>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</si>
  <si>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</si>
  <si>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</si>
  <si>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</si>
  <si>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</si>
  <si>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</si>
  <si>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</si>
  <si>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</si>
  <si>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</si>
  <si>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</si>
  <si>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</si>
  <si>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</si>
  <si>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</si>
  <si>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</si>
  <si>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</si>
  <si>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</si>
  <si>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</si>
  <si>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</si>
  <si>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</si>
  <si>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</si>
  <si>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</si>
  <si>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</si>
  <si>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</si>
  <si>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</si>
  <si>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</si>
  <si>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</si>
  <si>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</si>
  <si>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</si>
  <si>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</si>
  <si>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</si>
  <si>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</si>
  <si>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</si>
  <si>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</si>
  <si>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</si>
  <si>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</si>
  <si>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</si>
  <si>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</si>
  <si>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</si>
  <si>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</si>
  <si>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</si>
  <si>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</si>
  <si>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</si>
  <si>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</si>
  <si>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</si>
  <si>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</si>
  <si>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</si>
  <si>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</si>
  <si>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</si>
  <si>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</si>
  <si>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</si>
  <si>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</si>
  <si>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</si>
  <si>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</si>
  <si>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</si>
  <si>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</si>
  <si>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</si>
  <si>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</si>
  <si>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</si>
  <si>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</si>
  <si>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</si>
  <si>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</si>
  <si>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</si>
  <si>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</si>
  <si>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</si>
  <si>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</si>
  <si>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</si>
  <si>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</si>
  <si>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</si>
  <si>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</si>
  <si>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</si>
  <si>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</si>
  <si>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</si>
  <si>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</si>
  <si>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</si>
  <si>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</si>
  <si>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</si>
  <si>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</si>
  <si>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</si>
  <si>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</si>
  <si>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</si>
  <si>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</si>
  <si>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</si>
  <si>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</si>
  <si>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</si>
  <si>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</si>
  <si>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</si>
  <si>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</si>
  <si>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</si>
  <si>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</si>
  <si>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</si>
  <si>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</si>
  <si>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</si>
  <si>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</si>
  <si>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</si>
  <si>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</si>
  <si>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</si>
  <si>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</si>
  <si>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</si>
  <si>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</si>
  <si>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</si>
  <si>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</si>
  <si>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</si>
  <si>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</si>
  <si>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</si>
  <si>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</si>
  <si>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</si>
  <si>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</si>
  <si>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</si>
  <si>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</si>
  <si>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</si>
  <si>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</si>
  <si>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</si>
  <si>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</si>
  <si>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</si>
  <si>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</si>
  <si>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</si>
  <si>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</si>
  <si>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</si>
  <si>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</si>
  <si>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</si>
  <si>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</si>
  <si>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</si>
  <si>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</si>
  <si>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</si>
  <si>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</si>
  <si>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</si>
  <si>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</si>
  <si>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</si>
  <si>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</si>
  <si>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</si>
  <si>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</si>
  <si>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</si>
  <si>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</si>
  <si>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</si>
  <si>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</si>
  <si>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</si>
  <si>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</si>
  <si>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</si>
  <si>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</si>
  <si>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</si>
  <si>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</si>
  <si>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</si>
  <si>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</si>
  <si>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</si>
  <si>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</si>
  <si>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</si>
  <si>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</si>
  <si>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</si>
  <si>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</si>
  <si>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</si>
  <si>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</si>
  <si>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</si>
  <si>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</si>
  <si>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</si>
  <si>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</si>
  <si>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</si>
  <si>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</si>
  <si>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</si>
  <si>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</si>
  <si>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</si>
  <si>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</si>
  <si>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</si>
  <si>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</si>
  <si>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</si>
  <si>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</si>
  <si>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</si>
  <si>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</si>
  <si>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</si>
  <si>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</si>
  <si>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</si>
  <si>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</si>
  <si>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</si>
  <si>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</si>
  <si>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</si>
  <si>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</si>
  <si>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</si>
  <si>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</si>
  <si>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</si>
  <si>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</si>
  <si>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</si>
  <si>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</si>
  <si>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</si>
  <si>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</si>
  <si>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</si>
  <si>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</si>
  <si>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</si>
  <si>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</si>
  <si>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</si>
  <si>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</si>
  <si>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</si>
  <si>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</si>
  <si>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</si>
  <si>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</si>
  <si>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</si>
  <si>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</si>
  <si>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</si>
  <si>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</si>
  <si>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</si>
  <si>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</si>
  <si>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</si>
  <si>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</si>
  <si>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</si>
  <si>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</si>
  <si>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</si>
  <si>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</si>
  <si>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</si>
  <si>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</si>
  <si>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</si>
  <si>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</si>
  <si>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</si>
  <si>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</si>
  <si>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</si>
  <si>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</si>
  <si>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</si>
  <si>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</si>
  <si>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</si>
  <si>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</si>
  <si>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</si>
  <si>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</si>
  <si>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</si>
  <si>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</si>
  <si>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</si>
  <si>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</si>
  <si>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</si>
  <si>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</si>
  <si>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</si>
  <si>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</si>
  <si>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</si>
  <si>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</si>
  <si>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</si>
  <si>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</si>
  <si>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</si>
  <si>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</si>
  <si>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</si>
  <si>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</si>
  <si>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</si>
  <si>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</si>
  <si>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</si>
  <si>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</si>
  <si>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</si>
  <si>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</si>
  <si>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</si>
  <si>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</si>
  <si>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</si>
  <si>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</si>
  <si>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</si>
  <si>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</si>
  <si>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</si>
  <si>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</si>
  <si>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</si>
  <si>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</si>
  <si>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</si>
  <si>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</si>
  <si>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</si>
  <si>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</si>
  <si>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</si>
  <si>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</si>
  <si>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</si>
  <si>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</si>
  <si>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</si>
  <si>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</si>
  <si>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</si>
  <si>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</si>
  <si>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</si>
  <si>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</si>
  <si>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</si>
  <si>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</si>
  <si>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</si>
  <si>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</si>
  <si>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</si>
  <si>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</si>
  <si>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</si>
  <si>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</si>
  <si>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</si>
  <si>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</si>
  <si>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</si>
  <si>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</si>
  <si>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</si>
  <si>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</si>
  <si>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</si>
  <si>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</si>
  <si>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</si>
  <si>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</si>
  <si>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</si>
  <si>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</si>
  <si>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</si>
  <si>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</si>
  <si>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</si>
  <si>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</si>
  <si>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</si>
  <si>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</si>
  <si>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</si>
  <si>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</si>
  <si>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</si>
  <si>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</si>
  <si>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</si>
  <si>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</si>
  <si>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</si>
  <si>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</si>
  <si>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</si>
  <si>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</si>
  <si>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</si>
  <si>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</si>
  <si>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</si>
  <si>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</si>
  <si>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</si>
  <si>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</si>
  <si>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</si>
  <si>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</si>
  <si>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</si>
  <si>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</si>
  <si>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</si>
  <si>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</si>
  <si>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</si>
  <si>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</si>
  <si>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</si>
  <si>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</si>
  <si>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</si>
  <si>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</si>
  <si>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</si>
  <si>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</si>
  <si>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</si>
  <si>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</si>
  <si>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</si>
  <si>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</si>
  <si>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</si>
  <si>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</si>
  <si>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</si>
  <si>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</si>
  <si>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</si>
  <si>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</si>
  <si>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</si>
  <si>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</si>
  <si>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</si>
  <si>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</si>
  <si>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</si>
  <si>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</si>
  <si>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</si>
  <si>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</si>
  <si>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</si>
  <si>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</si>
  <si>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</si>
  <si>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</si>
  <si>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</si>
  <si>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</si>
  <si>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</si>
  <si>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</si>
  <si>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</si>
  <si>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</si>
  <si>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</si>
  <si>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</si>
  <si>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</si>
  <si>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</si>
  <si>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</si>
  <si>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</si>
  <si>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</si>
  <si>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</si>
  <si>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</si>
  <si>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</si>
  <si>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</si>
  <si>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</si>
  <si>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</si>
  <si>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</si>
  <si>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</si>
  <si>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</si>
  <si>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</si>
  <si>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</si>
  <si>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</si>
  <si>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</si>
  <si>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</si>
  <si>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</si>
  <si>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</si>
  <si>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</si>
  <si>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</si>
  <si>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</si>
  <si>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</si>
  <si>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</si>
  <si>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</si>
  <si>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</si>
  <si>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</si>
  <si>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</si>
  <si>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</si>
  <si>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</si>
  <si>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</si>
  <si>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</si>
  <si>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</si>
  <si>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</si>
  <si>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</si>
  <si>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</si>
  <si>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</si>
  <si>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</si>
  <si>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</si>
  <si>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</si>
  <si>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</si>
  <si>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</si>
  <si>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</si>
  <si>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</si>
  <si>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</si>
  <si>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</si>
  <si>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</si>
  <si>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</si>
  <si>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</si>
  <si>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</si>
  <si>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</si>
  <si>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</si>
  <si>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</si>
  <si>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</si>
  <si>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</si>
  <si>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</si>
  <si>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</si>
  <si>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</si>
  <si>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</si>
  <si>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</si>
  <si>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</si>
  <si>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</si>
  <si>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</si>
  <si>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</si>
  <si>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</si>
  <si>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</si>
  <si>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</si>
  <si>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</si>
  <si>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</si>
  <si>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</si>
  <si>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</si>
  <si>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</si>
  <si>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</si>
  <si>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</si>
  <si>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</si>
  <si>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</si>
  <si>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</si>
  <si>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</si>
  <si>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</si>
  <si>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</si>
  <si>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</si>
  <si>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</si>
  <si>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</si>
  <si>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</si>
  <si>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</si>
  <si>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</si>
  <si>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</si>
  <si>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</si>
  <si>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</si>
  <si>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</si>
  <si>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</si>
  <si>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</si>
  <si>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</si>
  <si>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</si>
  <si>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</si>
  <si>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</si>
  <si>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</si>
  <si>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</si>
  <si>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</si>
  <si>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</si>
  <si>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</si>
  <si>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</si>
  <si>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</si>
  <si>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</si>
  <si>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</si>
  <si>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</si>
  <si>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</si>
  <si>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</si>
  <si>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</si>
  <si>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</si>
  <si>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</si>
  <si>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</si>
  <si>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</si>
  <si>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</si>
  <si>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</si>
  <si>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</si>
  <si>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</si>
  <si>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</si>
  <si>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</si>
  <si>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</si>
  <si>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</si>
  <si>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</si>
  <si>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</si>
  <si>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</si>
  <si>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</si>
  <si>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</si>
  <si>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</si>
  <si>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</si>
  <si>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</si>
  <si>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</si>
  <si>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</si>
  <si>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</si>
  <si>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</si>
  <si>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</si>
  <si>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</si>
  <si>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</si>
  <si>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</si>
  <si>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</si>
  <si>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</si>
  <si>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</si>
  <si>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</si>
  <si>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</si>
  <si>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</si>
  <si>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</si>
  <si>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</si>
  <si>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</si>
  <si>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</si>
  <si>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</si>
  <si>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</si>
  <si>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</si>
  <si>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</si>
  <si>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</si>
  <si>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</si>
  <si>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</si>
  <si>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</si>
  <si>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</si>
  <si>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</si>
  <si>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</si>
  <si>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</si>
  <si>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</si>
  <si>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</si>
  <si>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</si>
  <si>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</si>
  <si>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</si>
  <si>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</si>
  <si>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</si>
  <si>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</si>
  <si>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</si>
  <si>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</si>
  <si>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</si>
  <si>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</si>
  <si>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</si>
  <si>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</si>
  <si>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</si>
  <si>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</si>
  <si>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</si>
  <si>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</si>
  <si>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</si>
  <si>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</si>
  <si>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</si>
  <si>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</si>
  <si>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</si>
  <si>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</si>
  <si>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</si>
  <si>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</si>
  <si>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</si>
  <si>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</si>
  <si>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</si>
  <si>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</si>
  <si>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</si>
  <si>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</si>
  <si>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</si>
  <si>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</si>
  <si>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</si>
  <si>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</si>
  <si>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</si>
  <si>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</si>
  <si>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</si>
  <si>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</si>
  <si>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</si>
  <si>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</si>
  <si>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</si>
  <si>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</si>
  <si>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</si>
  <si>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</si>
  <si>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</si>
  <si>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</si>
  <si>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</si>
  <si>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</si>
  <si>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</si>
  <si>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</si>
  <si>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</si>
  <si>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</si>
  <si>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</si>
  <si>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</si>
  <si>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</si>
  <si>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</si>
  <si>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</si>
  <si>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</si>
  <si>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</si>
  <si>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</si>
  <si>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</si>
  <si>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</si>
  <si>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</si>
  <si>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</si>
  <si>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</si>
  <si>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</si>
  <si>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</si>
  <si>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</si>
  <si>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</si>
  <si>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</si>
  <si>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</si>
  <si>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</si>
  <si>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</si>
  <si>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</si>
  <si>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</si>
  <si>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</si>
  <si>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</si>
  <si>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</si>
  <si>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</si>
  <si>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</si>
  <si>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</si>
  <si>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</si>
  <si>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</si>
  <si>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</si>
  <si>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</si>
  <si>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</si>
  <si>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</si>
  <si>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</si>
  <si>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</si>
  <si>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</si>
  <si>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</si>
  <si>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</si>
  <si>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</si>
  <si>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</si>
  <si>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</si>
  <si>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</si>
  <si>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</si>
  <si>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</si>
  <si>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</si>
  <si>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</si>
  <si>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</si>
  <si>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</si>
  <si>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</si>
  <si>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</si>
  <si>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</si>
  <si>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</si>
  <si>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</si>
  <si>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</si>
  <si>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</si>
  <si>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</si>
  <si>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</si>
  <si>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</si>
  <si>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</si>
  <si>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</si>
  <si>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</si>
  <si>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</si>
  <si>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</si>
  <si>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</si>
  <si>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</si>
  <si>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</si>
  <si>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</si>
  <si>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</si>
  <si>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</si>
  <si>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</si>
  <si>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</si>
  <si>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</si>
  <si>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</si>
  <si>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</si>
  <si>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</si>
  <si>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</si>
  <si>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</si>
  <si>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</si>
  <si>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</si>
  <si>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</si>
  <si>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</si>
  <si>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</si>
  <si>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</si>
  <si>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</si>
  <si>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</si>
  <si>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</si>
  <si>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</si>
  <si>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</si>
  <si>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</si>
  <si>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</si>
  <si>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</si>
  <si>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</si>
  <si>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</si>
  <si>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</si>
  <si>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</si>
  <si>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</si>
  <si>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</si>
  <si>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</si>
  <si>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</si>
  <si>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</si>
  <si>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</si>
  <si>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</si>
  <si>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</si>
  <si>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</si>
  <si>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</si>
  <si>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</si>
  <si>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</si>
  <si>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</si>
  <si>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</si>
  <si>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</si>
  <si>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</si>
  <si>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</si>
  <si>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</si>
  <si>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</si>
  <si>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</si>
  <si>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</si>
  <si>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</si>
  <si>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</si>
  <si>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</si>
  <si>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</si>
  <si>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</si>
  <si>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</si>
  <si>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</si>
  <si>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</si>
  <si>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</si>
  <si>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</si>
  <si>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</si>
  <si>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</si>
  <si>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</si>
  <si>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</si>
  <si>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</si>
  <si>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</si>
  <si>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</si>
  <si>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</si>
  <si>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</si>
  <si>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</si>
  <si>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</si>
  <si>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</si>
  <si>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</si>
  <si>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</si>
  <si>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</si>
  <si>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</si>
  <si>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</si>
  <si>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</si>
  <si>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</si>
  <si>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</si>
  <si>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</si>
  <si>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</si>
  <si>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</si>
  <si>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</si>
  <si>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</si>
  <si>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</si>
  <si>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</si>
  <si>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</si>
  <si>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</si>
  <si>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</si>
  <si>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</si>
  <si>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</si>
  <si>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</si>
  <si>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</si>
  <si>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</si>
  <si>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</si>
  <si>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</si>
  <si>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</si>
  <si>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</si>
  <si>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</si>
  <si>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</si>
  <si>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</si>
  <si>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</si>
  <si>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</si>
  <si>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</si>
  <si>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</si>
  <si>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</si>
  <si>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</si>
  <si>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</si>
  <si>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</si>
  <si>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</si>
  <si>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</si>
  <si>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</si>
  <si>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</si>
  <si>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</si>
  <si>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</si>
  <si>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</si>
  <si>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</si>
  <si>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</si>
  <si>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</si>
  <si>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</si>
  <si>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</si>
  <si>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</si>
  <si>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</si>
  <si>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</si>
  <si>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</si>
  <si>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</si>
  <si>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</si>
  <si>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</si>
  <si>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</si>
  <si>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</si>
  <si>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</si>
  <si>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</si>
  <si>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</si>
  <si>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</si>
  <si>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</si>
  <si>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</si>
  <si>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</si>
  <si>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</si>
  <si>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</si>
  <si>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</si>
  <si>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</si>
  <si>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</si>
  <si>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</si>
  <si>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</si>
  <si>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</si>
  <si>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</si>
  <si>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</si>
  <si>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</si>
  <si>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</si>
  <si>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</si>
  <si>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</si>
  <si>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</si>
  <si>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</si>
  <si>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</si>
  <si>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</si>
  <si>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</si>
  <si>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</si>
  <si>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</si>
  <si>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</si>
  <si>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</si>
  <si>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</si>
  <si>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</si>
  <si>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</si>
  <si>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</si>
  <si>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</si>
  <si>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</si>
  <si>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</si>
  <si>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</si>
  <si>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</si>
  <si>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</si>
  <si>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</si>
  <si>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</si>
  <si>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</si>
  <si>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</si>
  <si>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</si>
  <si>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</si>
  <si>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</si>
  <si>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</si>
  <si>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</si>
  <si>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</si>
  <si>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</si>
  <si>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</si>
  <si>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</si>
  <si>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</si>
  <si>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</si>
  <si>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</si>
  <si>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</si>
  <si>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</si>
  <si>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</si>
  <si>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</si>
  <si>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</si>
  <si>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</si>
  <si>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</si>
  <si>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</si>
  <si>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</si>
  <si>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</si>
  <si>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</si>
  <si>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</si>
  <si>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</si>
  <si>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</si>
  <si>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</si>
  <si>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</si>
  <si>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</si>
  <si>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</si>
  <si>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</si>
  <si>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</si>
  <si>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</si>
  <si>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</si>
  <si>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</si>
  <si>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</si>
  <si>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</si>
  <si>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</si>
  <si>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</si>
  <si>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</si>
  <si>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</si>
  <si>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</si>
  <si>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</si>
  <si>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</si>
  <si>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</si>
  <si>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</si>
  <si>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</si>
  <si>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</si>
  <si>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</si>
  <si>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</si>
  <si>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</si>
  <si>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</si>
  <si>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</si>
  <si>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</si>
  <si>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</si>
  <si>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</si>
  <si>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</si>
  <si>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</si>
  <si>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</si>
  <si>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</si>
  <si>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</si>
  <si>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</si>
  <si>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</si>
  <si>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</si>
  <si>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</si>
  <si>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</si>
  <si>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</si>
  <si>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</si>
  <si>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</si>
  <si>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</si>
  <si>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</si>
  <si>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</si>
  <si>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</si>
  <si>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</si>
  <si>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</si>
  <si>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</si>
  <si>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</si>
  <si>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</si>
  <si>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</si>
  <si>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</si>
  <si>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</si>
  <si>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</si>
  <si>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</si>
  <si>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</si>
  <si>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</si>
  <si>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</si>
  <si>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</si>
  <si>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</si>
  <si>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</si>
  <si>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</si>
  <si>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</si>
  <si>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</si>
  <si>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</si>
  <si>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</si>
  <si>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</si>
  <si>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</si>
  <si>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</si>
  <si>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</si>
  <si>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</si>
  <si>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</si>
  <si>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</si>
  <si>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</si>
  <si>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</si>
  <si>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</si>
  <si>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</si>
  <si>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</si>
  <si>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</si>
  <si>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</si>
  <si>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</si>
  <si>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</si>
  <si>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</si>
  <si>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</si>
  <si>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</si>
  <si>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</si>
  <si>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</si>
  <si>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</si>
  <si>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</si>
  <si>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</si>
  <si>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</si>
  <si>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</si>
  <si>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</si>
  <si>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</si>
  <si>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</si>
  <si>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</si>
  <si>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</si>
  <si>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</si>
  <si>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</si>
  <si>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</si>
  <si>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</si>
  <si>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</si>
  <si>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</si>
  <si>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</si>
  <si>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</si>
  <si>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</si>
  <si>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</si>
  <si>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</si>
  <si>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</si>
  <si>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</si>
  <si>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</si>
  <si>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</si>
  <si>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</si>
  <si>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</si>
  <si>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</si>
  <si>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</si>
  <si>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</si>
  <si>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</si>
  <si>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</si>
  <si>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</si>
  <si>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</si>
  <si>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</si>
  <si>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</si>
  <si>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</si>
  <si>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</si>
  <si>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</si>
  <si>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</si>
  <si>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</si>
  <si>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</si>
  <si>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</si>
  <si>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</si>
  <si>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</si>
  <si>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</si>
  <si>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</si>
  <si>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</si>
  <si>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</si>
  <si>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</si>
  <si>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</si>
  <si>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</si>
  <si>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</si>
  <si>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</si>
  <si>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</si>
  <si>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</si>
  <si>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</si>
  <si>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</si>
  <si>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</si>
  <si>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</si>
  <si>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</si>
  <si>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</si>
  <si>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</si>
  <si>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</si>
  <si>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</si>
  <si>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</si>
  <si>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</si>
  <si>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</si>
  <si>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</si>
  <si>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</si>
  <si>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</si>
  <si>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</si>
  <si>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</si>
  <si>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</si>
  <si>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</si>
  <si>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</si>
  <si>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</si>
  <si>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</si>
  <si>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</si>
  <si>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</si>
  <si>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</si>
  <si>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</si>
  <si>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</si>
  <si>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</si>
  <si>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</si>
  <si>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</si>
  <si>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</si>
  <si>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</si>
  <si>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</si>
  <si>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</si>
  <si>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</si>
  <si>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</si>
  <si>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</si>
  <si>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</si>
  <si>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</si>
  <si>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</si>
  <si>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</si>
  <si>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</si>
  <si>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</si>
  <si>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</si>
  <si>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</si>
  <si>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</si>
  <si>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</si>
  <si>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</si>
  <si>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</si>
  <si>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</si>
  <si>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</si>
  <si>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</si>
  <si>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</si>
  <si>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</si>
  <si>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</si>
  <si>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</si>
  <si>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</si>
  <si>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</si>
  <si>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</si>
  <si>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</si>
  <si>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</si>
  <si>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</si>
  <si>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</si>
  <si>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</si>
  <si>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</si>
  <si>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</si>
  <si>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</si>
  <si>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</si>
  <si>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</si>
  <si>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</si>
  <si>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</si>
  <si>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</si>
  <si>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</si>
  <si>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</si>
  <si>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</si>
  <si>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</si>
  <si>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</si>
  <si>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</si>
  <si>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</si>
  <si>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</si>
  <si>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</si>
  <si>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</si>
  <si>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</si>
  <si>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</si>
  <si>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</si>
  <si>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</si>
  <si>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</si>
  <si>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</si>
  <si>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</si>
  <si>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</si>
  <si>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</si>
  <si>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</si>
  <si>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</si>
  <si>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</si>
  <si>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</si>
  <si>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</si>
  <si>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</si>
  <si>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</si>
  <si>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</si>
  <si>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</si>
  <si>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</si>
  <si>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</si>
  <si>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</si>
  <si>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</si>
  <si>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</si>
  <si>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</si>
  <si>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</si>
  <si>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</si>
  <si>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</si>
  <si>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</si>
  <si>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</si>
  <si>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</si>
  <si>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</si>
  <si>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</si>
  <si>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</si>
  <si>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</si>
  <si>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</si>
  <si>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</si>
  <si>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</si>
  <si>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</si>
  <si>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</si>
  <si>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</si>
  <si>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</si>
  <si>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</si>
  <si>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</si>
  <si>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</si>
  <si>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</si>
  <si>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</si>
  <si>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</si>
  <si>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</si>
  <si>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</si>
  <si>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</si>
  <si>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</si>
  <si>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</si>
  <si>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</si>
  <si>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</si>
  <si>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</si>
  <si>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</si>
  <si>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</si>
  <si>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</si>
  <si>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</si>
  <si>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</si>
  <si>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</si>
  <si>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</si>
  <si>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</si>
  <si>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</si>
  <si>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</si>
  <si>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</si>
  <si>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</si>
  <si>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</si>
  <si>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</si>
  <si>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</si>
  <si>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</si>
  <si>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</si>
  <si>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</si>
  <si>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</si>
  <si>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</si>
  <si>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</si>
  <si>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</si>
  <si>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</si>
  <si>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</si>
  <si>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</si>
  <si>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</si>
  <si>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</si>
  <si>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</si>
  <si>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</si>
  <si>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</si>
  <si>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</si>
  <si>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</si>
  <si>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</si>
  <si>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</si>
  <si>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</si>
  <si>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</si>
  <si>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</si>
  <si>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</si>
  <si>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</si>
  <si>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</si>
  <si>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</si>
  <si>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</si>
  <si>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</si>
  <si>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</si>
  <si>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</si>
  <si>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</si>
  <si>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</si>
  <si>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</si>
  <si>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</si>
  <si>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</si>
  <si>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</si>
  <si>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</si>
  <si>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</si>
  <si>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</si>
  <si>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</si>
  <si>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</si>
  <si>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</si>
  <si>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</si>
  <si>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</si>
  <si>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</si>
  <si>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</si>
  <si>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</si>
  <si>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</si>
  <si>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</si>
  <si>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</si>
  <si>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</si>
  <si>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</si>
  <si>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</si>
  <si>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</si>
  <si>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</si>
  <si>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</si>
  <si>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</si>
  <si>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</si>
  <si>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</si>
  <si>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</si>
  <si>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</si>
  <si>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</si>
  <si>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</si>
  <si>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</si>
  <si>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</si>
  <si>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</si>
  <si>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</si>
  <si>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</si>
  <si>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</si>
  <si>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</si>
  <si>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</si>
  <si>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</si>
  <si>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</si>
  <si>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</si>
  <si>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</si>
  <si>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</si>
  <si>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</si>
  <si>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</si>
  <si>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</si>
  <si>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</si>
  <si>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</si>
  <si>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</si>
  <si>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</si>
  <si>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</si>
  <si>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</si>
  <si>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</si>
  <si>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</si>
  <si>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</si>
  <si>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</si>
  <si>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</si>
  <si>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</si>
  <si>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</si>
  <si>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</si>
  <si>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</si>
  <si>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</si>
  <si>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</si>
  <si>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</si>
  <si>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</si>
  <si>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</si>
  <si>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</si>
  <si>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</si>
  <si>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</si>
  <si>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</si>
  <si>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</si>
  <si>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</si>
  <si>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</si>
  <si>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</si>
  <si>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</si>
  <si>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</si>
  <si>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</si>
  <si>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</si>
  <si>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</si>
  <si>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</si>
  <si>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</si>
  <si>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</si>
  <si>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</si>
  <si>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</si>
  <si>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</si>
  <si>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</si>
  <si>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</si>
  <si>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</si>
  <si>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</si>
  <si>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</si>
  <si>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</si>
  <si>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</si>
  <si>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</si>
  <si>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</si>
  <si>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</si>
  <si>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</si>
  <si>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</si>
  <si>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</si>
  <si>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</si>
  <si>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</si>
  <si>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</si>
  <si>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</si>
  <si>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</si>
  <si>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</si>
  <si>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</si>
  <si>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</si>
  <si>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</si>
  <si>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</si>
  <si>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</si>
  <si>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</si>
  <si>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</si>
  <si>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</si>
  <si>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</si>
  <si>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</si>
  <si>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</si>
  <si>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</si>
  <si>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</si>
  <si>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</si>
  <si>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</si>
  <si>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</si>
  <si>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</si>
  <si>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</si>
  <si>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</si>
  <si>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</si>
  <si>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</si>
  <si>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</si>
  <si>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</si>
  <si>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</si>
  <si>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</si>
  <si>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</si>
  <si>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</si>
  <si>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</si>
  <si>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</si>
  <si>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</si>
  <si>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</si>
  <si>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</si>
  <si>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</si>
  <si>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</si>
  <si>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</si>
  <si>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</si>
  <si>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</si>
  <si>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</si>
  <si>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</si>
  <si>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</si>
  <si>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</si>
  <si>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</si>
  <si>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</si>
  <si>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</si>
  <si>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</si>
  <si>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</si>
  <si>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</si>
  <si>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</si>
  <si>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</si>
  <si>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</si>
  <si>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</si>
  <si>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</si>
  <si>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</si>
  <si>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</si>
  <si>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</si>
  <si>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</si>
  <si>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</si>
  <si>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</si>
  <si>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</si>
  <si>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</si>
  <si>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</si>
  <si>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</si>
  <si>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</si>
  <si>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</si>
  <si>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</si>
  <si>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</si>
  <si>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</si>
  <si>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</si>
  <si>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</si>
  <si>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</si>
  <si>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</si>
  <si>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</si>
  <si>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</si>
  <si>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</si>
  <si>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</si>
  <si>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</si>
  <si>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</si>
  <si>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</si>
  <si>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</si>
  <si>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</si>
  <si>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</si>
  <si>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</si>
  <si>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</si>
  <si>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</si>
  <si>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</si>
  <si>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</si>
  <si>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</si>
  <si>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</si>
  <si>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</si>
  <si>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</si>
  <si>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</si>
  <si>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</si>
  <si>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</si>
  <si>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</si>
  <si>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</si>
  <si>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</si>
  <si>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</si>
  <si>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</si>
  <si>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</si>
  <si>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</si>
  <si>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</si>
  <si>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</si>
  <si>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</si>
  <si>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</si>
  <si>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</si>
  <si>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</si>
  <si>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</si>
  <si>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</si>
  <si>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</si>
  <si>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</si>
  <si>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</si>
  <si>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</si>
  <si>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</si>
  <si>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</si>
  <si>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</si>
  <si>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</si>
  <si>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</si>
  <si>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</si>
  <si>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</si>
  <si>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</si>
  <si>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</si>
  <si>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</si>
  <si>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</si>
  <si>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</si>
  <si>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</si>
  <si>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</si>
  <si>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</si>
  <si>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</si>
  <si>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</si>
  <si>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</si>
  <si>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</si>
  <si>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</si>
  <si>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</si>
  <si>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</si>
  <si>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</si>
  <si>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</si>
  <si>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</si>
  <si>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</si>
  <si>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</si>
  <si>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</si>
  <si>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</si>
  <si>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</si>
  <si>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</si>
  <si>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</si>
  <si>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</si>
  <si>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</si>
  <si>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</si>
  <si>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</si>
  <si>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</si>
  <si>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</si>
  <si>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</si>
  <si>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</si>
  <si>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</si>
  <si>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</si>
  <si>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</si>
  <si>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</si>
  <si>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</si>
  <si>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</si>
  <si>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</si>
  <si>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</si>
  <si>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</si>
  <si>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</si>
  <si>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</si>
  <si>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</si>
  <si>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</si>
  <si>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</si>
  <si>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</si>
  <si>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</si>
  <si>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</si>
  <si>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</si>
  <si>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</si>
  <si>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</si>
  <si>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</si>
  <si>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</si>
  <si>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</si>
  <si>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</si>
  <si>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</si>
  <si>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</si>
  <si>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</si>
  <si>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</si>
  <si>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</si>
  <si>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</si>
  <si>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</si>
  <si>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</si>
  <si>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</si>
  <si>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</si>
  <si>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</si>
  <si>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</si>
  <si>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</si>
  <si>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</si>
  <si>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</si>
  <si>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</si>
  <si>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</si>
  <si>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</si>
  <si>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</si>
  <si>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</si>
  <si>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</si>
  <si>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</si>
  <si>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</si>
  <si>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</si>
  <si>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</si>
  <si>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</si>
  <si>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</si>
  <si>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</si>
  <si>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</si>
  <si>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</si>
  <si>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</si>
  <si>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</si>
  <si>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</si>
  <si>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</si>
  <si>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</si>
  <si>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</si>
  <si>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</si>
  <si>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</si>
  <si>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</si>
  <si>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</si>
  <si>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</si>
  <si>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</si>
  <si>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</si>
  <si>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</si>
  <si>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</si>
  <si>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</si>
  <si>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</si>
  <si>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</si>
  <si>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</si>
  <si>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</si>
  <si>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</si>
  <si>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</si>
  <si>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</si>
  <si>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</si>
  <si>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</si>
  <si>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</si>
  <si>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</si>
  <si>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</si>
  <si>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</si>
  <si>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</si>
  <si>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</si>
  <si>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</si>
  <si>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</si>
  <si>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</si>
  <si>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</si>
  <si>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</si>
  <si>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</si>
  <si>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</si>
  <si>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</si>
  <si>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</si>
  <si>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</si>
  <si>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</si>
  <si>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</si>
  <si>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</si>
  <si>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</si>
  <si>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</si>
  <si>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</si>
  <si>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</si>
  <si>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</si>
  <si>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</si>
  <si>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</si>
  <si>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</si>
  <si>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</si>
  <si>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</si>
  <si>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</si>
  <si>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</si>
  <si>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</si>
  <si>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</si>
  <si>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</si>
  <si>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</si>
  <si>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</si>
  <si>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</si>
  <si>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</si>
  <si>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</si>
  <si>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</si>
  <si>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</si>
  <si>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</si>
  <si>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</si>
  <si>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</si>
  <si>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</si>
  <si>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</si>
  <si>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</si>
  <si>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</si>
  <si>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</si>
  <si>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</si>
  <si>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</si>
  <si>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</si>
  <si>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</si>
  <si>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</si>
  <si>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</si>
  <si>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</si>
  <si>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</si>
  <si>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</si>
  <si>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</si>
  <si>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</si>
  <si>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</si>
  <si>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</si>
  <si>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</si>
  <si>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</si>
  <si>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</si>
  <si>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</si>
  <si>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</si>
  <si>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</si>
  <si>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</si>
  <si>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</si>
  <si>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</si>
  <si>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</si>
  <si>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</si>
  <si>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</si>
  <si>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</si>
  <si>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</si>
  <si>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</si>
  <si>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</si>
  <si>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</si>
  <si>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</si>
  <si>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</si>
  <si>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</si>
  <si>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</si>
  <si>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</si>
  <si>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</si>
  <si>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</si>
  <si>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</si>
  <si>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</si>
  <si>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</si>
  <si>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</si>
  <si>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</si>
  <si>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</si>
  <si>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</si>
  <si>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</si>
  <si>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</si>
  <si>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</si>
  <si>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</si>
  <si>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</si>
  <si>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</si>
  <si>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</si>
  <si>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</si>
  <si>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</si>
  <si>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</si>
  <si>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</si>
  <si>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</si>
  <si>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</si>
  <si>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</si>
  <si>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</si>
  <si>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</si>
  <si>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</si>
  <si>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</si>
  <si>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</si>
  <si>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</si>
  <si>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</si>
  <si>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</si>
  <si>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</si>
  <si>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</si>
  <si>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</si>
  <si>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</si>
  <si>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</si>
  <si>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</si>
  <si>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</si>
  <si>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</si>
  <si>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</si>
  <si>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</si>
  <si>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</si>
  <si>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</si>
  <si>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</si>
  <si>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</si>
  <si>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</si>
  <si>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</si>
  <si>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</si>
  <si>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</si>
  <si>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</si>
  <si>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</si>
  <si>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</si>
  <si>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</si>
  <si>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</si>
  <si>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</si>
  <si>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</si>
  <si>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</si>
  <si>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</si>
  <si>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</si>
  <si>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</si>
  <si>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</si>
  <si>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</si>
  <si>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</si>
  <si>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</si>
  <si>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</si>
  <si>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</si>
  <si>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</si>
  <si>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</si>
  <si>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</si>
  <si>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</si>
  <si>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</si>
  <si>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</si>
  <si>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</si>
  <si>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</si>
  <si>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</si>
  <si>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</si>
  <si>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</si>
  <si>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</si>
  <si>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</si>
  <si>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</si>
  <si>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</si>
  <si>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</si>
  <si>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</si>
  <si>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</si>
  <si>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</si>
  <si>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</si>
  <si>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</si>
  <si>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</si>
  <si>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</si>
  <si>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</si>
  <si>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</si>
  <si>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</si>
  <si>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</si>
  <si>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</si>
  <si>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</si>
  <si>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</si>
  <si>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</si>
  <si>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</si>
  <si>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</si>
  <si>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</si>
  <si>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</si>
  <si>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</si>
  <si>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</si>
  <si>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</si>
  <si>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</si>
  <si>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</si>
  <si>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</si>
  <si>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</si>
  <si>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</si>
  <si>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</si>
  <si>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</si>
  <si>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</si>
  <si>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</si>
  <si>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</si>
  <si>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</si>
  <si>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</si>
  <si>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</si>
  <si>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</si>
  <si>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</si>
  <si>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</si>
  <si>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</si>
  <si>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</si>
  <si>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</si>
  <si>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</si>
  <si>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</si>
  <si>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</si>
  <si>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</si>
  <si>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</si>
  <si>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</si>
  <si>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</si>
  <si>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</si>
  <si>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</si>
  <si>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</si>
  <si>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</si>
  <si>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</si>
  <si>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</si>
  <si>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</si>
  <si>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</si>
  <si>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</si>
  <si>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</si>
  <si>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</si>
  <si>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</si>
  <si>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</si>
  <si>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</si>
  <si>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</si>
  <si>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</si>
  <si>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</si>
  <si>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</si>
  <si>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</si>
  <si>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</si>
  <si>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</si>
  <si>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</si>
  <si>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</si>
  <si>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</si>
  <si>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</si>
  <si>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</si>
  <si>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</si>
  <si>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</si>
  <si>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</si>
  <si>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</si>
  <si>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</si>
  <si>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</si>
  <si>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</si>
  <si>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</si>
  <si>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</si>
  <si>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</si>
  <si>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</si>
  <si>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</si>
  <si>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</si>
  <si>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</si>
  <si>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</si>
  <si>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</si>
  <si>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</si>
  <si>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</si>
  <si>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</si>
  <si>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</si>
  <si>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</si>
  <si>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</si>
  <si>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</si>
  <si>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</si>
  <si>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</si>
  <si>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</si>
  <si>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</si>
  <si>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</si>
  <si>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</si>
  <si>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</si>
  <si>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</si>
  <si>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</si>
  <si>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</si>
  <si>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</si>
  <si>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</si>
  <si>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</si>
  <si>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</si>
  <si>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</si>
  <si>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</si>
  <si>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</si>
  <si>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</si>
  <si>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</si>
  <si>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</si>
  <si>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</si>
  <si>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</si>
  <si>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</si>
  <si>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</si>
  <si>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</si>
  <si>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</si>
  <si>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</si>
  <si>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</si>
  <si>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</si>
  <si>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</si>
  <si>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</si>
  <si>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</si>
  <si>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</si>
  <si>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</si>
  <si>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</si>
  <si>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</si>
  <si>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</si>
  <si>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</si>
  <si>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</si>
  <si>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</si>
  <si>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</si>
  <si>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</si>
  <si>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</si>
  <si>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</si>
  <si>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</si>
  <si>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</si>
  <si>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</si>
  <si>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</si>
  <si>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</si>
  <si>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</si>
  <si>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</si>
  <si>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</si>
  <si>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</si>
  <si>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</si>
  <si>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</si>
  <si>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</si>
  <si>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</si>
  <si>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</si>
  <si>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</si>
  <si>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</si>
  <si>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</si>
  <si>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</si>
  <si>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</si>
  <si>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</si>
  <si>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</si>
  <si>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</si>
  <si>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</si>
  <si>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</si>
  <si>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</si>
  <si>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</si>
  <si>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</si>
  <si>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</si>
  <si>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</si>
  <si>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</si>
  <si>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</si>
  <si>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</si>
  <si>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</si>
  <si>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</si>
  <si>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</si>
  <si>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</si>
  <si>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</si>
  <si>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</si>
  <si>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</si>
  <si>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</si>
  <si>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</si>
  <si>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</si>
  <si>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</si>
  <si>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</si>
  <si>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</si>
  <si>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</si>
  <si>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</si>
  <si>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</si>
  <si>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</si>
  <si>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</si>
  <si>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</si>
  <si>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</si>
  <si>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</si>
  <si>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</si>
  <si>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</si>
  <si>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</si>
  <si>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</si>
  <si>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</si>
  <si>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</si>
  <si>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</si>
  <si>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</si>
  <si>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</si>
  <si>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</si>
  <si>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</si>
  <si>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</si>
  <si>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</si>
  <si>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</si>
  <si>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</si>
  <si>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</si>
  <si>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</si>
  <si>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</si>
  <si>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</si>
  <si>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</si>
  <si>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</si>
  <si>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</si>
  <si>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</si>
  <si>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</si>
  <si>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</si>
  <si>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</si>
  <si>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</si>
  <si>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</si>
  <si>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</si>
  <si>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</si>
  <si>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</si>
  <si>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</si>
  <si>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</si>
  <si>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</si>
  <si>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</si>
  <si>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</si>
  <si>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</si>
  <si>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</si>
  <si>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</si>
  <si>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</si>
  <si>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</si>
  <si>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</si>
  <si>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</si>
  <si>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</si>
  <si>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</si>
  <si>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</si>
  <si>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</si>
  <si>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</si>
  <si>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</si>
  <si>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</si>
  <si>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</si>
  <si>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</si>
  <si>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</si>
  <si>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</si>
  <si>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</si>
  <si>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</si>
  <si>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</si>
  <si>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</si>
  <si>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</si>
  <si>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</si>
  <si>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</si>
  <si>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</si>
  <si>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</si>
  <si>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</si>
  <si>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</si>
  <si>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</si>
  <si>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</si>
  <si>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</si>
  <si>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</si>
  <si>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</si>
  <si>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</si>
  <si>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</si>
  <si>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</si>
  <si>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</si>
  <si>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</si>
  <si>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</si>
  <si>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</si>
  <si>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</si>
  <si>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</si>
  <si>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</si>
  <si>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</si>
  <si>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</si>
  <si>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</si>
  <si>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</si>
  <si>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</si>
  <si>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</si>
  <si>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</si>
  <si>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</si>
  <si>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</si>
  <si>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</si>
  <si>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</si>
  <si>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</si>
  <si>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</si>
  <si>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</si>
  <si>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</si>
  <si>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</si>
  <si>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</si>
  <si>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</si>
  <si>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</si>
  <si>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</si>
  <si>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</si>
  <si>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</si>
  <si>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</si>
  <si>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</si>
  <si>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</si>
  <si>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</si>
  <si>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</si>
  <si>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</si>
  <si>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</si>
  <si>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</si>
  <si>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</si>
  <si>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</si>
  <si>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</si>
  <si>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</si>
  <si>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</si>
  <si>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</si>
  <si>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</si>
  <si>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</si>
  <si>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</si>
  <si>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</si>
  <si>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</si>
  <si>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</si>
  <si>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</si>
  <si>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</si>
  <si>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</si>
  <si>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</si>
  <si>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</si>
  <si>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</si>
  <si>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</si>
  <si>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</si>
  <si>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</si>
  <si>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</si>
  <si>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</si>
  <si>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</si>
  <si>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</si>
  <si>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</si>
  <si>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</si>
  <si>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</si>
  <si>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</si>
  <si>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</si>
  <si>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</si>
  <si>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</si>
  <si>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</si>
  <si>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</si>
  <si>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</si>
  <si>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</si>
  <si>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</si>
  <si>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</si>
  <si>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</si>
  <si>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</si>
  <si>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</si>
  <si>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</si>
  <si>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</si>
  <si>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</si>
  <si>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</si>
  <si>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</si>
  <si>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</si>
  <si>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</si>
  <si>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</si>
  <si>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</si>
  <si>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</si>
  <si>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</si>
  <si>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</si>
  <si>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</si>
  <si>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</si>
  <si>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</si>
  <si>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</si>
  <si>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</si>
  <si>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</si>
  <si>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</si>
  <si>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</si>
  <si>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</si>
  <si>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</si>
  <si>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</si>
  <si>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</si>
  <si>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</si>
  <si>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</si>
  <si>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</si>
  <si>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</si>
  <si>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</si>
  <si>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</si>
  <si>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</si>
  <si>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</si>
  <si>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</si>
  <si>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</si>
  <si>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</si>
  <si>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</si>
  <si>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</si>
  <si>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</si>
  <si>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</si>
  <si>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</si>
  <si>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</si>
  <si>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</si>
  <si>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</si>
  <si>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</si>
  <si>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</si>
  <si>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</si>
  <si>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</si>
  <si>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</si>
  <si>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</si>
  <si>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</si>
  <si>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</si>
  <si>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</si>
  <si>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</si>
  <si>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</si>
  <si>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</si>
  <si>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</si>
  <si>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</si>
  <si>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</si>
  <si>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</si>
  <si>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</si>
  <si>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</si>
  <si>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</si>
  <si>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</si>
  <si>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</si>
  <si>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</si>
  <si>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</si>
  <si>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</si>
  <si>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</si>
  <si>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</si>
  <si>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</si>
  <si>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</si>
  <si>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</si>
  <si>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</si>
  <si>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</si>
  <si>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</si>
  <si>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</si>
  <si>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</si>
  <si>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</si>
  <si>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</si>
  <si>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</si>
  <si>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</si>
  <si>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</si>
  <si>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</si>
  <si>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</si>
  <si>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</si>
  <si>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</si>
  <si>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</si>
  <si>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</si>
  <si>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</si>
  <si>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</si>
  <si>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</si>
  <si>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</si>
  <si>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</si>
  <si>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</si>
  <si>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</si>
  <si>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</si>
  <si>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</si>
  <si>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</si>
  <si>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</si>
  <si>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</si>
  <si>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</si>
  <si>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</si>
  <si>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</si>
  <si>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</si>
  <si>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</si>
  <si>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</si>
  <si>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</si>
  <si>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</si>
  <si>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</si>
  <si>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</si>
  <si>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</si>
  <si>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</si>
  <si>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</si>
  <si>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</si>
  <si>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</si>
  <si>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</si>
  <si>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</si>
  <si>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</si>
  <si>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</si>
  <si>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</si>
  <si>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</si>
  <si>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</si>
  <si>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</si>
  <si>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</si>
  <si>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</si>
  <si>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</si>
  <si>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</si>
  <si>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</si>
  <si>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</si>
  <si>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</si>
  <si>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</si>
  <si>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</si>
  <si>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</si>
  <si>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</si>
  <si>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</si>
  <si>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</si>
  <si>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</si>
  <si>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</si>
  <si>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</si>
  <si>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</si>
  <si>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</si>
  <si>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</si>
  <si>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</si>
  <si>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</si>
  <si>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</si>
  <si>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</si>
  <si>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</si>
  <si>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</si>
  <si>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</si>
  <si>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</si>
  <si>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</si>
  <si>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</si>
  <si>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</si>
  <si>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</si>
  <si>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</si>
  <si>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</si>
  <si>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</si>
  <si>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</si>
  <si>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</si>
  <si>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</si>
  <si>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</si>
  <si>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</si>
  <si>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</si>
  <si>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</si>
  <si>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</si>
  <si>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</si>
  <si>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</si>
  <si>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</si>
  <si>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</si>
  <si>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</si>
  <si>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</si>
  <si>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</si>
  <si>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</si>
  <si>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</si>
  <si>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</si>
  <si>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</si>
  <si>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</si>
  <si>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</si>
  <si>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</si>
  <si>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</si>
  <si>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</si>
  <si>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</si>
  <si>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</si>
  <si>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</si>
  <si>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</si>
  <si>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</si>
  <si>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</si>
  <si>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</si>
  <si>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</si>
  <si>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</si>
  <si>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</si>
  <si>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</si>
  <si>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</si>
  <si>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</si>
  <si>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</si>
  <si>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</si>
  <si>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</si>
  <si>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</si>
  <si>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</si>
  <si>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</si>
  <si>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</si>
  <si>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</si>
  <si>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</si>
  <si>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</si>
  <si>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</si>
  <si>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</si>
  <si>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</si>
  <si>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</si>
  <si>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</si>
  <si>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</si>
  <si>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</si>
  <si>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</si>
  <si>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</si>
  <si>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</si>
  <si>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</si>
  <si>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</si>
  <si>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</si>
  <si>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</si>
  <si>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</si>
  <si>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</si>
  <si>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</si>
  <si>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</si>
  <si>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</si>
  <si>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</si>
  <si>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</si>
  <si>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</si>
  <si>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</si>
  <si>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</si>
  <si>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</si>
  <si>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</si>
  <si>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</si>
  <si>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</si>
  <si>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</si>
  <si>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</si>
  <si>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</si>
  <si>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</si>
  <si>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</si>
  <si>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</si>
  <si>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</si>
  <si>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</si>
  <si>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</si>
  <si>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</si>
  <si>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</si>
  <si>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</si>
  <si>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</si>
  <si>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</si>
  <si>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</si>
  <si>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</si>
  <si>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</si>
  <si>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</si>
  <si>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</si>
  <si>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</si>
  <si>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</si>
  <si>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</si>
  <si>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</si>
  <si>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</si>
  <si>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</si>
  <si>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</si>
  <si>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</si>
  <si>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</si>
  <si>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</si>
  <si>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</si>
  <si>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</si>
  <si>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</si>
  <si>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</si>
  <si>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</si>
  <si>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</si>
  <si>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</si>
  <si>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</si>
  <si>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</si>
  <si>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</si>
  <si>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</si>
  <si>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</si>
  <si>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</si>
  <si>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</si>
  <si>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</si>
  <si>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</si>
  <si>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</si>
  <si>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</si>
  <si>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</si>
  <si>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</si>
  <si>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</si>
  <si>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</si>
  <si>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</si>
  <si>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</si>
  <si>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</si>
  <si>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</si>
  <si>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</si>
  <si>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</si>
  <si>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</si>
  <si>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</si>
  <si>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</si>
  <si>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</si>
  <si>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</si>
  <si>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</si>
  <si>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</si>
  <si>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</si>
  <si>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</si>
  <si>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</si>
  <si>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</si>
  <si>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</si>
  <si>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</si>
  <si>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</si>
  <si>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</si>
  <si>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</si>
  <si>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</si>
  <si>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</si>
  <si>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</si>
  <si>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</si>
  <si>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</si>
  <si>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</si>
  <si>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</si>
  <si>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</si>
  <si>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</si>
  <si>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</si>
  <si>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</si>
  <si>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</si>
  <si>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</si>
  <si>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</si>
  <si>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</si>
  <si>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</si>
  <si>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</si>
  <si>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</si>
  <si>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</si>
  <si>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</si>
  <si>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</si>
  <si>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</si>
  <si>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</si>
  <si>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</si>
  <si>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</si>
  <si>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</si>
  <si>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</si>
  <si>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</si>
  <si>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</si>
  <si>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</si>
  <si>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</si>
  <si>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</si>
  <si>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</si>
  <si>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</si>
  <si>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</si>
  <si>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</si>
  <si>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</si>
  <si>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</si>
  <si>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</si>
  <si>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</si>
  <si>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</si>
  <si>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</si>
  <si>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</si>
  <si>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</si>
  <si>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</si>
  <si>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</si>
  <si>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</si>
  <si>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</si>
  <si>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</si>
  <si>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</si>
  <si>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</si>
  <si>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</si>
  <si>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</si>
  <si>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</si>
  <si>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</si>
  <si>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</si>
  <si>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</si>
  <si>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</si>
  <si>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</si>
  <si>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</si>
  <si>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</si>
  <si>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</si>
  <si>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</si>
  <si>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</si>
  <si>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</si>
  <si>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</si>
  <si>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</si>
  <si>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</si>
  <si>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</si>
  <si>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</si>
  <si>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</si>
  <si>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</si>
  <si>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</si>
  <si>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</si>
  <si>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</si>
  <si>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</si>
  <si>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</si>
  <si>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</si>
  <si>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</si>
  <si>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</si>
  <si>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</si>
  <si>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</si>
  <si>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</si>
  <si>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</si>
  <si>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</si>
  <si>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</si>
  <si>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</si>
  <si>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</si>
  <si>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</si>
  <si>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</si>
  <si>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</si>
  <si>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</si>
  <si>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</si>
  <si>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</si>
  <si>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</si>
  <si>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</si>
  <si>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</si>
  <si>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</si>
  <si>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</si>
  <si>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</si>
  <si>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</si>
  <si>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</si>
  <si>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</si>
  <si>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</si>
  <si>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</si>
  <si>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</si>
  <si>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</si>
  <si>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</si>
  <si>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</si>
  <si>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</si>
  <si>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</si>
  <si>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</si>
  <si>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</si>
  <si>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</si>
  <si>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</si>
  <si>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</si>
  <si>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</si>
  <si>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</si>
  <si>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</si>
  <si>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</si>
  <si>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</si>
  <si>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</si>
  <si>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</si>
  <si>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</si>
  <si>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</si>
  <si>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</si>
  <si>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</si>
  <si>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</si>
  <si>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</si>
  <si>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</si>
  <si>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</si>
  <si>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</si>
  <si>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</si>
  <si>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</si>
  <si>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</si>
  <si>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</si>
  <si>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</si>
  <si>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</si>
  <si>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</si>
  <si>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</si>
  <si>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</si>
  <si>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</si>
  <si>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</si>
  <si>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</si>
  <si>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</si>
  <si>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</si>
  <si>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</si>
  <si>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</si>
  <si>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</si>
  <si>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</si>
  <si>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</si>
  <si>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</si>
  <si>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</si>
  <si>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</si>
  <si>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</si>
  <si>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</si>
  <si>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</si>
  <si>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</si>
  <si>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</si>
  <si>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</si>
  <si>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</si>
  <si>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</si>
  <si>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</si>
  <si>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</si>
  <si>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</si>
  <si>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</si>
  <si>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</si>
  <si>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</si>
  <si>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</si>
  <si>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</si>
  <si>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</si>
  <si>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</si>
  <si>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</si>
  <si>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</si>
  <si>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</si>
  <si>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</si>
  <si>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</si>
  <si>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</si>
  <si>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</si>
  <si>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</si>
  <si>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</si>
  <si>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</si>
  <si>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</si>
  <si>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</si>
  <si>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</si>
  <si>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</si>
  <si>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</si>
  <si>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</si>
  <si>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</si>
  <si>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</si>
  <si>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</si>
  <si>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</si>
  <si>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</si>
  <si>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</si>
  <si>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</si>
  <si>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</si>
  <si>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</si>
  <si>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</si>
  <si>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</si>
  <si>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</si>
  <si>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</si>
  <si>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</si>
  <si>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</si>
  <si>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</si>
  <si>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</si>
  <si>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</si>
  <si>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</si>
  <si>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</si>
  <si>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</si>
  <si>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</si>
  <si>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</si>
  <si>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</si>
  <si>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</si>
  <si>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</si>
  <si>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</si>
  <si>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</si>
  <si>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</si>
  <si>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</si>
  <si>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</si>
  <si>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</si>
  <si>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</si>
  <si>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</si>
  <si>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</si>
  <si>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</si>
  <si>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</si>
  <si>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</si>
  <si>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</si>
  <si>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</si>
  <si>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</si>
  <si>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</si>
  <si>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</si>
  <si>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</si>
  <si>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</si>
  <si>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</si>
  <si>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</si>
  <si>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</si>
  <si>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</si>
  <si>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</si>
  <si>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</si>
  <si>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</si>
  <si>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</si>
  <si>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</si>
  <si>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</si>
  <si>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</si>
  <si>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</si>
  <si>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</si>
  <si>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</si>
  <si>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</si>
  <si>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</si>
  <si>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</si>
  <si>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</si>
  <si>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</si>
  <si>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</si>
  <si>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</si>
  <si>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</si>
  <si>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</si>
  <si>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</si>
  <si>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</si>
  <si>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</si>
  <si>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</si>
  <si>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</si>
  <si>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</si>
  <si>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</si>
  <si>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</si>
  <si>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</si>
  <si>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</si>
  <si>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</si>
  <si>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</si>
  <si>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</si>
  <si>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</si>
  <si>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</si>
  <si>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</si>
  <si>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</si>
  <si>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</si>
  <si>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</si>
  <si>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</si>
  <si>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</si>
  <si>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</si>
  <si>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</si>
  <si>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</si>
  <si>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</si>
  <si>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</si>
  <si>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</si>
  <si>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</si>
  <si>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</si>
  <si>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</si>
  <si>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</si>
  <si>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</si>
  <si>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</si>
  <si>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</si>
  <si>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</si>
  <si>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</si>
  <si>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</si>
  <si>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</si>
  <si>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</si>
  <si>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</si>
  <si>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</si>
  <si>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</si>
  <si>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</si>
  <si>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</si>
  <si>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</si>
  <si>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</si>
  <si>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</si>
  <si>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</si>
  <si>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</si>
  <si>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</si>
  <si>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</si>
  <si>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</si>
  <si>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</si>
  <si>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</si>
  <si>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</si>
  <si>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</si>
  <si>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</si>
  <si>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</si>
  <si>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</si>
  <si>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</si>
  <si>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</si>
  <si>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</si>
  <si>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</si>
  <si>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</si>
  <si>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</si>
  <si>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</si>
  <si>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</si>
  <si>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</si>
  <si>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</si>
  <si>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</si>
  <si>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</si>
  <si>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</si>
  <si>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</si>
  <si>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</si>
  <si>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</si>
  <si>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</si>
  <si>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</si>
  <si>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</si>
  <si>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</si>
  <si>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</si>
  <si>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</si>
  <si>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</si>
  <si>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</si>
  <si>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</si>
  <si>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</si>
  <si>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</si>
  <si>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</si>
  <si>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</si>
  <si>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</si>
  <si>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</si>
  <si>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</si>
  <si>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</si>
  <si>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</si>
  <si>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</si>
  <si>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</si>
  <si>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</si>
  <si>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</si>
  <si>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</si>
  <si>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</si>
  <si>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</si>
  <si>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</si>
  <si>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</si>
  <si>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</si>
  <si>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</si>
  <si>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</si>
  <si>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</si>
  <si>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</si>
  <si>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</si>
  <si>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</si>
  <si>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</si>
  <si>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</si>
  <si>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</si>
  <si>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</si>
  <si>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</si>
  <si>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</si>
  <si>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</si>
  <si>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</si>
  <si>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</si>
  <si>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</si>
  <si>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</si>
  <si>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</si>
  <si>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</si>
  <si>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</si>
  <si>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</si>
  <si>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</si>
  <si>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</si>
  <si>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</si>
  <si>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</si>
  <si>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</si>
  <si>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</si>
  <si>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</si>
  <si>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</si>
  <si>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</si>
  <si>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</si>
  <si>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</si>
  <si>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</si>
  <si>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</si>
  <si>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</si>
  <si>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</si>
  <si>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</si>
  <si>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</si>
  <si>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</si>
  <si>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</si>
  <si>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</si>
  <si>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</si>
  <si>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</si>
  <si>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</si>
  <si>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</si>
  <si>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</si>
  <si>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</si>
  <si>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</si>
  <si>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</si>
  <si>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</si>
  <si>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</si>
  <si>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</si>
  <si>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</si>
  <si>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</si>
  <si>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</si>
  <si>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</si>
  <si>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</si>
  <si>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</si>
  <si>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</si>
  <si>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</si>
  <si>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</si>
  <si>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</si>
  <si>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</si>
  <si>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</si>
  <si>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</si>
  <si>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</si>
  <si>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</si>
  <si>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</si>
  <si>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</si>
  <si>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</si>
  <si>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</si>
  <si>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</si>
  <si>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</si>
  <si>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</si>
  <si>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</si>
  <si>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</si>
  <si>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</si>
  <si>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</si>
  <si>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</si>
  <si>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</si>
  <si>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</si>
  <si>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</si>
  <si>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</si>
  <si>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</si>
  <si>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</si>
  <si>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</si>
  <si>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</si>
  <si>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</si>
  <si>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</si>
  <si>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</si>
  <si>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</si>
  <si>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</si>
  <si>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</si>
  <si>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</si>
  <si>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</si>
  <si>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</si>
  <si>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</si>
  <si>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</si>
  <si>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</si>
  <si>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</si>
  <si>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</si>
  <si>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</si>
  <si>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</si>
  <si>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</si>
  <si>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</si>
  <si>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</si>
  <si>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</si>
  <si>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</si>
  <si>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</si>
  <si>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</si>
  <si>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</si>
  <si>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</si>
  <si>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</si>
  <si>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</si>
  <si>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</si>
  <si>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</si>
  <si>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</si>
  <si>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</si>
  <si>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</si>
  <si>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</si>
  <si>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</si>
  <si>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</si>
  <si>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</si>
  <si>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</si>
  <si>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</si>
  <si>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</si>
  <si>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</si>
  <si>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</si>
  <si>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</si>
  <si>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</si>
  <si>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</si>
  <si>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</si>
  <si>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</si>
  <si>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</si>
  <si>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</si>
  <si>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</si>
  <si>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</si>
  <si>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</si>
  <si>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</si>
  <si>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</si>
  <si>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</si>
  <si>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</si>
  <si>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</si>
  <si>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</si>
  <si>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</si>
  <si>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</si>
  <si>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</si>
  <si>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</si>
  <si>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</si>
  <si>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</si>
  <si>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</si>
  <si>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</si>
  <si>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</si>
  <si>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</si>
  <si>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</si>
  <si>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</si>
  <si>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</si>
  <si>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</si>
  <si>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</si>
  <si>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</si>
  <si>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</si>
  <si>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</si>
  <si>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</si>
  <si>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</si>
  <si>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</si>
  <si>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</si>
  <si>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</si>
  <si>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</si>
  <si>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</si>
  <si>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</si>
  <si>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</si>
  <si>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</si>
  <si>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</si>
  <si>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</si>
  <si>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</si>
  <si>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</si>
  <si>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</si>
  <si>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</si>
  <si>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</si>
  <si>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</si>
  <si>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</si>
  <si>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</si>
  <si>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</si>
  <si>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</si>
  <si>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</si>
  <si>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</si>
  <si>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</si>
  <si>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</si>
  <si>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</si>
  <si>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</si>
  <si>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</si>
  <si>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</si>
  <si>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</si>
  <si>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</si>
  <si>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</si>
  <si>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</si>
  <si>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</si>
  <si>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</si>
  <si>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</si>
  <si>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</si>
  <si>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</si>
  <si>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</si>
  <si>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</si>
  <si>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</si>
  <si>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</si>
  <si>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</si>
  <si>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</si>
  <si>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</si>
  <si>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</si>
  <si>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</si>
  <si>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</si>
  <si>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</si>
  <si>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</si>
  <si>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</si>
  <si>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</si>
  <si>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</si>
  <si>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</si>
  <si>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</si>
  <si>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</si>
  <si>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</si>
  <si>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</si>
  <si>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</si>
  <si>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</si>
  <si>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</si>
  <si>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</si>
  <si>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</si>
  <si>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</si>
  <si>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</si>
  <si>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</si>
  <si>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</si>
  <si>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</si>
  <si>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</si>
  <si>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</si>
  <si>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</si>
  <si>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</si>
  <si>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</si>
  <si>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</si>
  <si>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</si>
  <si>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</si>
  <si>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</si>
  <si>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</si>
  <si>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</si>
  <si>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</si>
  <si>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</si>
  <si>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</si>
  <si>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</si>
  <si>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</si>
  <si>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</si>
  <si>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</si>
  <si>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</si>
  <si>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</si>
  <si>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</si>
  <si>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</si>
  <si>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</si>
  <si>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</si>
  <si>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</si>
  <si>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</si>
  <si>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</si>
  <si>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</si>
  <si>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</si>
  <si>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</si>
  <si>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</si>
  <si>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</si>
  <si>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</si>
  <si>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</si>
  <si>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</si>
  <si>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</si>
  <si>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</si>
  <si>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</si>
  <si>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</si>
  <si>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</si>
  <si>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</si>
  <si>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</si>
  <si>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</si>
  <si>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</si>
  <si>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</si>
  <si>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</si>
  <si>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</si>
  <si>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</si>
  <si>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</si>
  <si>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</si>
  <si>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</si>
  <si>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</si>
  <si>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</si>
  <si>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</si>
  <si>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</si>
  <si>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</si>
  <si>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</si>
  <si>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</si>
  <si>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</si>
  <si>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</si>
  <si>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</si>
  <si>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</si>
  <si>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</si>
  <si>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</si>
  <si>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</si>
  <si>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</si>
  <si>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</si>
  <si>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</si>
  <si>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</si>
  <si>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</si>
  <si>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</si>
  <si>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</si>
  <si>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</si>
  <si>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</si>
  <si>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</si>
  <si>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</si>
  <si>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</si>
  <si>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</si>
  <si>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</si>
  <si>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</si>
  <si>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</si>
  <si>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</si>
  <si>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</si>
  <si>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</si>
  <si>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</si>
  <si>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</si>
  <si>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</si>
  <si>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</si>
  <si>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</si>
  <si>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</si>
  <si>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</si>
  <si>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</si>
  <si>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</si>
  <si>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</si>
  <si>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</si>
  <si>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</si>
  <si>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</si>
  <si>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</si>
  <si>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</si>
  <si>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</si>
  <si>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</si>
  <si>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</si>
  <si>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</si>
  <si>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</si>
  <si>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</si>
  <si>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</si>
  <si>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</si>
  <si>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</si>
  <si>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</si>
  <si>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</si>
  <si>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</si>
  <si>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</si>
  <si>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</si>
  <si>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</si>
  <si>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</si>
  <si>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</si>
  <si>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</si>
  <si>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</si>
  <si>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</si>
  <si>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</si>
  <si>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</si>
  <si>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</si>
  <si>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</si>
  <si>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</si>
  <si>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</si>
  <si>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</si>
  <si>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</si>
  <si>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</si>
  <si>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</si>
  <si>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</si>
  <si>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</si>
  <si>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</si>
  <si>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</si>
  <si>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</si>
  <si>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</si>
  <si>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</si>
  <si>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</si>
  <si>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</si>
  <si>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</si>
  <si>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</si>
  <si>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</si>
  <si>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</si>
  <si>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</si>
  <si>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</si>
  <si>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</si>
  <si>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</si>
  <si>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</si>
  <si>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</si>
  <si>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</si>
  <si>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</si>
  <si>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</si>
  <si>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</si>
  <si>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</si>
  <si>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</si>
  <si>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</si>
  <si>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</si>
  <si>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</si>
  <si>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</si>
  <si>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</si>
  <si>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</si>
  <si>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</si>
  <si>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</si>
  <si>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</si>
  <si>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</si>
  <si>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</si>
  <si>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</si>
  <si>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</si>
  <si>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</si>
  <si>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</si>
  <si>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</si>
  <si>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</si>
  <si>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</si>
  <si>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</si>
  <si>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</si>
  <si>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</si>
  <si>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</si>
  <si>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</si>
  <si>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</si>
  <si>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</si>
  <si>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</si>
  <si>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</si>
  <si>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</si>
  <si>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</si>
  <si>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</si>
  <si>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</si>
  <si>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</si>
  <si>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</si>
  <si>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</si>
  <si>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</si>
  <si>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</si>
  <si>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</si>
  <si>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</si>
  <si>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</si>
  <si>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</si>
  <si>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</si>
  <si>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</si>
  <si>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</si>
  <si>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</si>
  <si>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</si>
  <si>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</si>
  <si>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</si>
  <si>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</si>
  <si>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</si>
  <si>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</si>
  <si>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</si>
  <si>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</si>
  <si>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</si>
  <si>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</si>
  <si>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</si>
  <si>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</si>
  <si>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</si>
  <si>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</si>
  <si>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</si>
  <si>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</si>
  <si>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</si>
  <si>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</si>
  <si>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</si>
  <si>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</si>
  <si>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</si>
  <si>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</si>
  <si>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</si>
  <si>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</si>
  <si>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</si>
  <si>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</si>
  <si>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</si>
  <si>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</si>
  <si>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</si>
  <si>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</si>
  <si>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</si>
  <si>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</si>
  <si>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</si>
  <si>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</si>
  <si>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</si>
  <si>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</si>
  <si>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</si>
  <si>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</si>
  <si>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</si>
  <si>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</si>
  <si>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</si>
  <si>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</si>
  <si>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</si>
  <si>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</si>
  <si>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</si>
  <si>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</si>
  <si>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</si>
  <si>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</si>
  <si>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</si>
  <si>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</si>
  <si>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</si>
  <si>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</si>
  <si>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</si>
  <si>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</si>
  <si>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</si>
  <si>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</si>
  <si>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</si>
  <si>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</si>
  <si>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</si>
  <si>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</si>
  <si>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</si>
  <si>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</si>
  <si>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</si>
  <si>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</si>
  <si>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</si>
  <si>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</si>
  <si>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</si>
  <si>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</si>
  <si>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</si>
  <si>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</si>
  <si>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</si>
  <si>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</si>
  <si>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</si>
  <si>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</si>
  <si>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</si>
  <si>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</si>
  <si>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</si>
  <si>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</si>
  <si>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</si>
  <si>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</si>
  <si>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</si>
  <si>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</si>
  <si>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</si>
  <si>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</si>
  <si>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</si>
  <si>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</si>
  <si>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</si>
  <si>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</si>
  <si>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</si>
  <si>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</si>
  <si>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</si>
  <si>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</si>
  <si>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</si>
  <si>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</si>
  <si>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</si>
  <si>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</si>
  <si>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</si>
  <si>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</si>
  <si>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</si>
  <si>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</si>
  <si>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</si>
  <si>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</si>
  <si>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</si>
  <si>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</si>
  <si>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</si>
  <si>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</si>
  <si>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</si>
  <si>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</si>
  <si>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</si>
  <si>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</si>
  <si>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</si>
  <si>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</si>
  <si>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</si>
  <si>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</si>
  <si>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</si>
  <si>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</si>
  <si>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</si>
  <si>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</si>
  <si>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</si>
  <si>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</si>
  <si>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</si>
  <si>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</si>
  <si>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</si>
  <si>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</si>
  <si>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</si>
  <si>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</si>
  <si>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</si>
  <si>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</si>
  <si>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</si>
  <si>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</si>
  <si>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</si>
  <si>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</si>
  <si>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</si>
  <si>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</si>
  <si>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</si>
  <si>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</si>
  <si>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</si>
  <si>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</si>
  <si>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</si>
  <si>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</si>
  <si>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</si>
  <si>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</si>
  <si>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</si>
  <si>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</si>
  <si>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</si>
  <si>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</si>
  <si>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</si>
  <si>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</si>
  <si>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</si>
  <si>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</si>
  <si>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</si>
  <si>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</si>
  <si>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</si>
  <si>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</si>
  <si>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</si>
  <si>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</si>
  <si>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</si>
  <si>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</si>
  <si>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</si>
  <si>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</si>
  <si>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</si>
  <si>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</si>
  <si>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</si>
  <si>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</si>
  <si>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</si>
  <si>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</si>
  <si>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</si>
  <si>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</si>
  <si>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</si>
  <si>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</si>
  <si>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</si>
  <si>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</si>
  <si>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</si>
  <si>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</si>
  <si>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</si>
  <si>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</si>
  <si>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</si>
  <si>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</si>
  <si>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</si>
  <si>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</si>
  <si>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</si>
  <si>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</si>
  <si>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</si>
  <si>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</si>
  <si>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</si>
  <si>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</si>
  <si>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</si>
  <si>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</si>
  <si>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</si>
  <si>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</si>
  <si>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</si>
  <si>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</si>
  <si>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</si>
  <si>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</si>
  <si>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</si>
  <si>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</si>
  <si>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</si>
  <si>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</si>
  <si>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</si>
  <si>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</si>
  <si>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</si>
  <si>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</si>
  <si>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</si>
  <si>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</si>
  <si>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</si>
  <si>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</si>
  <si>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</si>
  <si>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</si>
  <si>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</si>
  <si>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</si>
  <si>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</si>
  <si>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</si>
  <si>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</si>
  <si>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</si>
  <si>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</si>
  <si>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</si>
  <si>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</si>
  <si>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</si>
  <si>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</si>
  <si>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</si>
  <si>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</si>
  <si>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</si>
  <si>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</si>
  <si>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</si>
  <si>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</si>
  <si>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</si>
  <si>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</si>
  <si>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</si>
  <si>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</si>
  <si>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</si>
  <si>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</si>
  <si>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</si>
  <si>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</si>
  <si>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</si>
  <si>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</si>
  <si>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</si>
  <si>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</si>
  <si>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</si>
  <si>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</si>
  <si>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</si>
  <si>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</si>
  <si>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</si>
  <si>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</si>
  <si>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</si>
  <si>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</si>
  <si>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</si>
  <si>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</si>
  <si>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</si>
  <si>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</si>
  <si>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</si>
  <si>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</si>
  <si>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</si>
  <si>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</si>
  <si>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</si>
  <si>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</si>
  <si>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</si>
  <si>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</si>
  <si>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</si>
  <si>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</si>
  <si>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</si>
  <si>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</si>
  <si>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</si>
  <si>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</si>
  <si>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</si>
  <si>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</si>
  <si>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</si>
  <si>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</si>
  <si>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</si>
  <si>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</si>
  <si>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</si>
  <si>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</si>
  <si>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</si>
  <si>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</si>
  <si>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</si>
  <si>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</si>
  <si>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</si>
  <si>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</si>
  <si>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</si>
  <si>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</si>
  <si>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</si>
  <si>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</si>
  <si>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</si>
  <si>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</si>
  <si>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</si>
  <si>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</si>
  <si>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</si>
  <si>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</si>
  <si>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</si>
  <si>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</si>
  <si>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</si>
  <si>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</si>
  <si>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</si>
  <si>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</si>
  <si>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</si>
  <si>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</si>
  <si>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</si>
  <si>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</si>
  <si>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</si>
  <si>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</si>
  <si>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</si>
  <si>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</si>
  <si>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</si>
  <si>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</si>
  <si>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</si>
  <si>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</si>
  <si>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</si>
  <si>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</si>
  <si>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</si>
  <si>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</si>
  <si>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</si>
  <si>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</si>
  <si>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</si>
  <si>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</si>
  <si>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</si>
  <si>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</si>
  <si>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</si>
  <si>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</si>
  <si>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</si>
  <si>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</si>
  <si>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</si>
  <si>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</si>
  <si>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</si>
  <si>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</si>
  <si>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</si>
  <si>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</si>
  <si>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</si>
  <si>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</si>
  <si>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</si>
  <si>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</si>
  <si>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</si>
  <si>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</si>
  <si>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</si>
  <si>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</si>
  <si>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</si>
  <si>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</si>
  <si>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</si>
  <si>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</si>
  <si>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</si>
  <si>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</si>
  <si>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</si>
  <si>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</si>
  <si>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</si>
  <si>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</si>
  <si>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</si>
  <si>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</si>
  <si>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</si>
  <si>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</si>
  <si>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</si>
  <si>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</si>
  <si>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</si>
  <si>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</si>
  <si>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</si>
  <si>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</si>
  <si>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</si>
  <si>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</si>
  <si>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</si>
  <si>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</si>
  <si>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</si>
  <si>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</si>
  <si>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</si>
  <si>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</si>
  <si>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</si>
  <si>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</si>
  <si>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</si>
  <si>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</si>
  <si>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</si>
  <si>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</si>
  <si>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</si>
  <si>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</si>
  <si>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</si>
  <si>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</si>
  <si>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</si>
  <si>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</si>
  <si>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</si>
  <si>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</si>
  <si>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</si>
  <si>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</si>
  <si>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</si>
  <si>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</si>
  <si>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</si>
  <si>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</si>
  <si>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</si>
  <si>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</si>
  <si>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</si>
  <si>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</si>
  <si>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</si>
  <si>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</si>
  <si>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</si>
  <si>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</si>
  <si>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</si>
  <si>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</si>
  <si>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</si>
  <si>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</si>
  <si>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</si>
  <si>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</si>
  <si>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</si>
  <si>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</si>
  <si>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</si>
  <si>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</si>
  <si>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</si>
  <si>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</si>
  <si>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</si>
  <si>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</si>
  <si>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</si>
  <si>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</si>
  <si>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</si>
  <si>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</si>
  <si>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</si>
  <si>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</si>
  <si>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</si>
  <si>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</si>
  <si>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</si>
  <si>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</si>
  <si>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</si>
  <si>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</si>
  <si>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</si>
  <si>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</si>
  <si>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</si>
  <si>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</si>
  <si>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</si>
  <si>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</si>
  <si>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</si>
  <si>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</si>
  <si>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</si>
  <si>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</si>
  <si>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</si>
  <si>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</si>
  <si>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</si>
  <si>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</si>
  <si>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</si>
  <si>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</si>
  <si>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</si>
  <si>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</si>
  <si>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</si>
  <si>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</si>
  <si>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</si>
  <si>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</si>
  <si>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</si>
  <si>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</si>
  <si>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</si>
  <si>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</si>
  <si>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</si>
  <si>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</si>
  <si>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</si>
  <si>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</si>
  <si>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</si>
  <si>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</si>
  <si>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</si>
  <si>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</si>
  <si>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</si>
  <si>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</si>
  <si>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</si>
  <si>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</si>
  <si>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</si>
  <si>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</si>
  <si>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</si>
  <si>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</si>
  <si>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</si>
  <si>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</si>
  <si>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</si>
  <si>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</si>
  <si>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</si>
  <si>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</si>
  <si>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</si>
  <si>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</si>
  <si>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</si>
  <si>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</si>
  <si>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</si>
  <si>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</si>
  <si>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</si>
  <si>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</si>
  <si>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</si>
  <si>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</si>
  <si>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</si>
  <si>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</si>
  <si>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</si>
  <si>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</si>
  <si>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</si>
  <si>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</si>
  <si>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</si>
  <si>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</si>
  <si>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</si>
  <si>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</si>
  <si>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</si>
  <si>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</si>
  <si>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</si>
  <si>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</si>
  <si>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</si>
  <si>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</si>
  <si>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</si>
  <si>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</si>
  <si>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</si>
  <si>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</si>
  <si>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</si>
  <si>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</si>
  <si>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</si>
  <si>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</si>
  <si>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</si>
  <si>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</si>
  <si>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</si>
  <si>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</si>
  <si>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</si>
  <si>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</si>
  <si>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</si>
  <si>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</si>
  <si>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</si>
  <si>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</si>
  <si>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</si>
  <si>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</si>
  <si>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</si>
  <si>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</si>
  <si>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</si>
  <si>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</si>
  <si>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</si>
  <si>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</si>
  <si>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</si>
  <si>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</si>
  <si>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</si>
  <si>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</si>
  <si>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</si>
  <si>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</si>
  <si>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</si>
  <si>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</si>
  <si>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</si>
  <si>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</si>
  <si>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</si>
  <si>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</si>
  <si>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</si>
  <si>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</si>
  <si>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</si>
  <si>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</si>
  <si>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</si>
  <si>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</si>
  <si>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</si>
  <si>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</si>
  <si>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</si>
  <si>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</si>
  <si>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</si>
  <si>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</si>
  <si>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</si>
  <si>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</si>
  <si>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</si>
  <si>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</si>
  <si>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</si>
  <si>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</si>
  <si>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</si>
  <si>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</si>
  <si>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</si>
  <si>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</si>
  <si>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</si>
  <si>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</si>
  <si>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</si>
  <si>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</si>
  <si>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</si>
  <si>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</si>
  <si>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</si>
  <si>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</si>
  <si>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</si>
  <si>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</si>
  <si>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</si>
  <si>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</si>
  <si>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</si>
  <si>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</si>
  <si>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</si>
  <si>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</si>
  <si>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</si>
  <si>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</si>
  <si>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</si>
  <si>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</si>
  <si>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</si>
  <si>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</si>
  <si>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</si>
  <si>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</si>
  <si>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</si>
  <si>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</si>
  <si>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</si>
  <si>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</si>
  <si>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</si>
  <si>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</si>
  <si>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</si>
  <si>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</si>
  <si>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</si>
  <si>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</si>
  <si>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</si>
  <si>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</si>
  <si>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</si>
  <si>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</si>
  <si>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</si>
  <si>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</si>
  <si>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</si>
  <si>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</si>
  <si>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</si>
  <si>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</si>
  <si>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</si>
  <si>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</si>
  <si>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</si>
  <si>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</si>
  <si>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</si>
  <si>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</si>
  <si>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</si>
  <si>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</si>
  <si>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</si>
  <si>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</si>
  <si>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</si>
  <si>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</si>
  <si>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</si>
  <si>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</si>
  <si>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</si>
  <si>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</si>
  <si>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</si>
  <si>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</si>
  <si>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</si>
  <si>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</si>
  <si>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</si>
  <si>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</si>
  <si>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</si>
  <si>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</si>
  <si>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</si>
  <si>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</si>
  <si>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</si>
  <si>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</si>
  <si>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</si>
  <si>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</si>
  <si>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</si>
  <si>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</si>
  <si>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</si>
  <si>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</si>
  <si>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</si>
  <si>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</si>
  <si>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</si>
  <si>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</si>
  <si>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</si>
  <si>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</si>
  <si>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</si>
  <si>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</si>
  <si>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</si>
  <si>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</si>
  <si>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</si>
  <si>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</si>
  <si>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</si>
  <si>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</si>
  <si>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</si>
  <si>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</si>
  <si>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</si>
  <si>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</si>
  <si>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</si>
  <si>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</si>
  <si>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</si>
  <si>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</si>
  <si>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</si>
  <si>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</si>
  <si>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</si>
  <si>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</si>
  <si>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</si>
  <si>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</si>
  <si>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</si>
  <si>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</si>
  <si>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</si>
  <si>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</si>
  <si>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</si>
  <si>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</si>
  <si>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</si>
  <si>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</si>
  <si>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</si>
  <si>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</si>
  <si>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</si>
  <si>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</si>
  <si>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</si>
  <si>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</si>
  <si>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</si>
  <si>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</si>
  <si>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</si>
  <si>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</si>
  <si>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</si>
  <si>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</si>
  <si>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</si>
  <si>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</si>
  <si>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</si>
  <si>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</si>
  <si>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</si>
  <si>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</si>
  <si>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</si>
  <si>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</si>
  <si>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</si>
  <si>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</si>
  <si>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</si>
  <si>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</si>
  <si>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</si>
  <si>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</si>
  <si>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</si>
  <si>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</si>
  <si>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</si>
  <si>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</si>
  <si>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</si>
  <si>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</si>
  <si>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</si>
  <si>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</si>
  <si>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</si>
  <si>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</si>
  <si>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</si>
  <si>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</si>
  <si>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</si>
  <si>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</si>
  <si>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</si>
  <si>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</si>
  <si>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</si>
  <si>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</si>
  <si>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</si>
  <si>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</si>
  <si>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</si>
  <si>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</si>
  <si>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</si>
  <si>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</si>
  <si>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</si>
  <si>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</si>
  <si>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</si>
  <si>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</si>
  <si>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</si>
  <si>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</si>
  <si>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</si>
  <si>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</si>
  <si>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</si>
  <si>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</si>
  <si>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</si>
  <si>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</si>
  <si>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</si>
  <si>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</si>
  <si>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</si>
  <si>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</si>
  <si>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</si>
  <si>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</si>
  <si>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</si>
  <si>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</si>
  <si>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</si>
  <si>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</si>
  <si>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</si>
  <si>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</si>
  <si>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</si>
  <si>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</si>
  <si>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</si>
  <si>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</si>
  <si>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</si>
  <si>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</si>
  <si>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</si>
  <si>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</si>
  <si>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</si>
  <si>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</si>
  <si>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</si>
  <si>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</si>
  <si>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</si>
  <si>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</si>
  <si>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</si>
  <si>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</si>
  <si>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</si>
  <si>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</si>
  <si>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</si>
  <si>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</si>
  <si>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</si>
  <si>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</si>
  <si>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</si>
  <si>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</si>
  <si>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</si>
  <si>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</si>
  <si>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</si>
  <si>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</si>
  <si>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</si>
  <si>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</si>
  <si>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</si>
  <si>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</si>
  <si>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</si>
  <si>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</si>
  <si>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</si>
  <si>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</si>
  <si>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</si>
  <si>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</si>
  <si>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</si>
  <si>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</si>
  <si>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</si>
  <si>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</si>
  <si>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</si>
  <si>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</si>
  <si>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</si>
  <si>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</si>
  <si>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</si>
  <si>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</si>
  <si>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</si>
  <si>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</si>
  <si>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</si>
  <si>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</si>
  <si>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</si>
  <si>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</si>
  <si>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</si>
  <si>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</si>
  <si>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</si>
  <si>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</si>
  <si>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</si>
  <si>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</si>
  <si>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</si>
  <si>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</si>
  <si>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</si>
  <si>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</si>
  <si>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</si>
  <si>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</si>
  <si>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</si>
  <si>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</si>
  <si>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</si>
  <si>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</si>
  <si>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</si>
  <si>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</si>
  <si>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</si>
  <si>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</si>
  <si>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</si>
  <si>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</si>
  <si>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</si>
  <si>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</si>
  <si>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</si>
  <si>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</si>
  <si>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</si>
  <si>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</si>
  <si>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</si>
  <si>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</si>
  <si>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</si>
  <si>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</si>
  <si>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</si>
  <si>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</si>
  <si>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</si>
  <si>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</si>
  <si>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</si>
  <si>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</si>
  <si>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</si>
  <si>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</si>
  <si>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</si>
  <si>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</si>
  <si>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</si>
  <si>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</si>
  <si>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</si>
  <si>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</si>
  <si>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</si>
  <si>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</si>
  <si>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</si>
  <si>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</si>
  <si>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</si>
  <si>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</si>
  <si>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</si>
  <si>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</si>
  <si>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</si>
  <si>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</si>
  <si>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</si>
  <si>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</si>
  <si>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</si>
  <si>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</si>
  <si>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</si>
  <si>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</si>
  <si>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</si>
  <si>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</si>
  <si>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</si>
  <si>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</si>
  <si>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</si>
  <si>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</si>
  <si>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</si>
  <si>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</si>
  <si>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</si>
  <si>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</si>
  <si>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</si>
  <si>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</si>
  <si>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</si>
  <si>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</si>
  <si>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</si>
  <si>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</si>
  <si>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</si>
  <si>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</si>
  <si>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</si>
  <si>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</si>
  <si>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</si>
  <si>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</si>
  <si>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</si>
  <si>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</si>
  <si>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</si>
  <si>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</si>
  <si>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</si>
  <si>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</si>
  <si>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</si>
  <si>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</si>
  <si>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</si>
  <si>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</si>
  <si>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</si>
  <si>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</si>
  <si>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</si>
  <si>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</si>
  <si>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</si>
  <si>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</si>
  <si>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</si>
  <si>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</si>
  <si>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</si>
  <si>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</si>
  <si>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</si>
  <si>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</si>
  <si>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</si>
  <si>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</si>
  <si>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</si>
  <si>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</si>
  <si>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</si>
  <si>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</si>
  <si>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</si>
  <si>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</si>
  <si>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</si>
  <si>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</si>
  <si>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</si>
  <si>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</si>
  <si>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</si>
  <si>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</si>
  <si>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</si>
  <si>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</si>
  <si>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</si>
  <si>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</si>
  <si>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</si>
  <si>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</si>
  <si>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</si>
  <si>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</si>
  <si>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</si>
  <si>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</si>
  <si>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</si>
  <si>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</si>
  <si>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</si>
  <si>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</si>
  <si>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</si>
  <si>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</si>
  <si>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</si>
  <si>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</si>
  <si>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</si>
  <si>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</si>
  <si>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</si>
  <si>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</si>
  <si>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</si>
  <si>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</si>
  <si>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</si>
  <si>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</si>
  <si>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</si>
  <si>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</si>
  <si>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</si>
  <si>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</si>
  <si>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</si>
  <si>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</si>
  <si>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</si>
  <si>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</si>
  <si>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</si>
  <si>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</si>
  <si>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</si>
  <si>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</si>
  <si>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</si>
  <si>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</si>
  <si>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</si>
  <si>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</si>
  <si>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</si>
  <si>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</si>
  <si>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</si>
  <si>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</si>
  <si>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</si>
  <si>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</si>
  <si>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</si>
  <si>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</si>
  <si>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</si>
  <si>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</si>
  <si>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</si>
  <si>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</si>
  <si>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</si>
  <si>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</si>
  <si>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</si>
  <si>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</si>
  <si>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</si>
  <si>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</si>
  <si>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</si>
  <si>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</si>
  <si>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</si>
  <si>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</si>
  <si>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</si>
  <si>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</si>
  <si>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</si>
  <si>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</si>
  <si>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</si>
  <si>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</si>
  <si>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</si>
  <si>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</si>
  <si>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</si>
  <si>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</si>
  <si>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</si>
  <si>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</si>
  <si>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</si>
  <si>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</si>
  <si>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</si>
  <si>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</si>
  <si>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</si>
  <si>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</si>
  <si>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</si>
  <si>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</si>
  <si>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</si>
  <si>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</si>
  <si>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</si>
  <si>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</si>
  <si>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</si>
  <si>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</si>
  <si>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</si>
  <si>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</si>
  <si>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</si>
  <si>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</si>
  <si>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</si>
  <si>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</si>
  <si>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</si>
  <si>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</si>
  <si>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</si>
  <si>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</si>
  <si>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</si>
  <si>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</si>
  <si>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</si>
  <si>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</si>
  <si>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</si>
  <si>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</si>
  <si>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</si>
  <si>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</si>
  <si>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</si>
  <si>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</si>
  <si>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</si>
  <si>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</si>
  <si>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</si>
  <si>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</si>
  <si>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</si>
  <si>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</si>
  <si>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</si>
  <si>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</si>
  <si>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</si>
  <si>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</si>
  <si>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</si>
  <si>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</si>
  <si>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</si>
  <si>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</si>
  <si>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</si>
  <si>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</si>
  <si>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</si>
  <si>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</si>
  <si>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</si>
  <si>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</si>
  <si>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</si>
  <si>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</si>
  <si>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</si>
  <si>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</si>
  <si>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</si>
  <si>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</si>
  <si>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</si>
  <si>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</si>
  <si>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</si>
  <si>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</si>
  <si>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</si>
  <si>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</si>
  <si>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</si>
  <si>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</si>
  <si>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</si>
  <si>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</si>
  <si>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</si>
  <si>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</si>
  <si>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</si>
  <si>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</si>
  <si>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</si>
  <si>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</si>
  <si>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</si>
  <si>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</si>
  <si>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</si>
  <si>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</si>
  <si>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</si>
  <si>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</si>
  <si>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</si>
  <si>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</si>
  <si>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</si>
  <si>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</si>
  <si>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</si>
  <si>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</si>
  <si>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</si>
  <si>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</si>
  <si>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</si>
  <si>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</si>
  <si>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</si>
  <si>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</si>
  <si>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</si>
  <si>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</si>
  <si>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</si>
  <si>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</si>
  <si>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</si>
  <si>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</si>
  <si>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</si>
  <si>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</si>
  <si>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</si>
  <si>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</si>
  <si>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</si>
  <si>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</si>
  <si>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</si>
  <si>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</si>
  <si>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</si>
  <si>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</si>
  <si>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</si>
  <si>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</si>
  <si>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</si>
  <si>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</si>
  <si>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</si>
  <si>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</si>
  <si>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</si>
  <si>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</si>
  <si>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</si>
  <si>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</si>
  <si>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</si>
  <si>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</si>
  <si>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</si>
  <si>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</si>
  <si>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</si>
  <si>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</si>
  <si>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</si>
  <si>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</si>
  <si>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</si>
  <si>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</si>
  <si>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</si>
  <si>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</si>
  <si>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</si>
  <si>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</si>
  <si>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</si>
  <si>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</si>
  <si>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</si>
  <si>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</si>
  <si>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</si>
  <si>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</si>
  <si>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</si>
  <si>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</si>
  <si>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</si>
  <si>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</si>
  <si>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</si>
  <si>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</si>
  <si>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</si>
  <si>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</si>
  <si>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</si>
  <si>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</si>
  <si>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</si>
  <si>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</si>
  <si>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</si>
  <si>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</si>
  <si>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</si>
  <si>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</si>
  <si>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</si>
  <si>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</si>
  <si>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</si>
  <si>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</si>
  <si>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</si>
  <si>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</si>
  <si>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</si>
  <si>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</si>
  <si>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</si>
  <si>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</si>
  <si>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</si>
  <si>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</si>
  <si>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</si>
  <si>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</si>
  <si>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</si>
  <si>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</si>
  <si>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</si>
  <si>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</si>
  <si>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</si>
  <si>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</si>
  <si>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</si>
  <si>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</si>
  <si>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</si>
  <si>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</si>
  <si>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</si>
  <si>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</si>
  <si>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</si>
  <si>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</si>
  <si>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</si>
  <si>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</si>
  <si>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</si>
  <si>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</si>
  <si>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</si>
  <si>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</si>
  <si>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</si>
  <si>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</si>
  <si>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</si>
  <si>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</si>
  <si>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</si>
  <si>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</si>
  <si>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</si>
  <si>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</si>
  <si>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</si>
  <si>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</si>
  <si>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</si>
  <si>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</si>
  <si>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</si>
  <si>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</si>
  <si>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</si>
  <si>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</si>
  <si>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</si>
  <si>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</si>
  <si>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</si>
  <si>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</si>
  <si>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</si>
  <si>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</si>
  <si>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</si>
  <si>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</si>
  <si>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</si>
  <si>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</si>
  <si>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</si>
  <si>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</si>
  <si>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</si>
  <si>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</si>
  <si>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</si>
  <si>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</si>
  <si>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</si>
  <si>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</si>
  <si>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</si>
  <si>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</si>
  <si>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</si>
  <si>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</si>
  <si>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</si>
  <si>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</si>
  <si>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</si>
  <si>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</si>
  <si>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</si>
  <si>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</si>
  <si>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</si>
  <si>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</si>
  <si>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</si>
  <si>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</si>
  <si>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</si>
  <si>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</si>
  <si>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</si>
  <si>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</si>
  <si>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</si>
  <si>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</si>
  <si>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</si>
  <si>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</si>
  <si>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</si>
  <si>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</si>
  <si>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</si>
  <si>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</si>
  <si>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</si>
  <si>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</si>
  <si>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</si>
  <si>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</si>
  <si>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</si>
  <si>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</si>
  <si>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</si>
  <si>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</si>
  <si>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</si>
  <si>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</si>
  <si>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</si>
  <si>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</si>
  <si>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</si>
  <si>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</si>
  <si>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</si>
  <si>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</si>
  <si>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</si>
  <si>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</si>
  <si>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</si>
  <si>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</si>
  <si>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</si>
  <si>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</si>
  <si>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</si>
  <si>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</si>
  <si>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</si>
  <si>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</si>
  <si>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</si>
  <si>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</si>
  <si>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</si>
  <si>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</si>
  <si>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</si>
  <si>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</si>
  <si>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</si>
  <si>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</si>
  <si>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</si>
  <si>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</si>
  <si>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</si>
  <si>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</si>
  <si>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</si>
  <si>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</si>
  <si>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</si>
  <si>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</si>
  <si>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</si>
  <si>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</si>
  <si>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</si>
  <si>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</si>
  <si>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</si>
  <si>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</si>
  <si>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</si>
  <si>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</si>
  <si>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</si>
  <si>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</si>
  <si>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</si>
  <si>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</si>
  <si>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</si>
  <si>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</si>
  <si>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</si>
  <si>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</si>
  <si>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</si>
  <si>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</si>
  <si>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</si>
  <si>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</si>
  <si>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</si>
  <si>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</si>
  <si>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</si>
  <si>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</si>
  <si>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</si>
  <si>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</si>
  <si>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</si>
  <si>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</si>
  <si>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</si>
  <si>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</si>
  <si>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</si>
  <si>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</si>
  <si>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</si>
  <si>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</si>
  <si>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</si>
  <si>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</si>
  <si>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</si>
  <si>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</si>
  <si>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</si>
  <si>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</si>
  <si>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</si>
  <si>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</si>
  <si>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</si>
  <si>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</si>
  <si>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</si>
  <si>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</si>
  <si>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</si>
  <si>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</si>
  <si>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</si>
  <si>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</si>
  <si>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</si>
  <si>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</si>
  <si>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</si>
  <si>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</si>
  <si>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</si>
  <si>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</si>
  <si>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</si>
  <si>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</si>
  <si>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</si>
  <si>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</si>
  <si>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</si>
  <si>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</si>
  <si>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</si>
  <si>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</si>
  <si>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</si>
  <si>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</si>
  <si>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</si>
  <si>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</si>
  <si>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</si>
  <si>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</si>
  <si>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</si>
  <si>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</si>
  <si>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</si>
  <si>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</si>
  <si>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</si>
  <si>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</si>
  <si>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</si>
  <si>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</si>
  <si>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</si>
  <si>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</si>
  <si>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</si>
  <si>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</si>
  <si>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</si>
  <si>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</si>
  <si>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</si>
  <si>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</si>
  <si>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</si>
  <si>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</si>
  <si>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</si>
  <si>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</si>
  <si>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</si>
  <si>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</si>
  <si>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</si>
  <si>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</si>
  <si>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</si>
  <si>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</si>
  <si>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</si>
  <si>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</si>
  <si>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</si>
  <si>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</si>
  <si>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</si>
  <si>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</si>
  <si>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</si>
  <si>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</si>
  <si>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</si>
  <si>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</si>
  <si>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</si>
  <si>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</si>
  <si>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</si>
  <si>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</si>
  <si>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</si>
  <si>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</si>
  <si>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</si>
  <si>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</si>
  <si>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</si>
  <si>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</si>
  <si>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</si>
  <si>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</si>
  <si>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</si>
  <si>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</si>
  <si>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</si>
  <si>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</si>
  <si>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</si>
  <si>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</si>
  <si>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</si>
  <si>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</si>
  <si>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</si>
  <si>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</si>
  <si>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</si>
  <si>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</si>
  <si>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</si>
  <si>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</si>
  <si>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</si>
  <si>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</si>
  <si>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</si>
  <si>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</si>
  <si>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</si>
  <si>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</si>
  <si>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</si>
  <si>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</si>
  <si>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</si>
  <si>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</si>
  <si>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</si>
  <si>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</si>
  <si>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</si>
  <si>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</si>
  <si>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</si>
  <si>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</si>
  <si>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</si>
  <si>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</si>
  <si>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</si>
  <si>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</si>
  <si>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</si>
  <si>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</si>
  <si>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</si>
  <si>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</si>
  <si>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</si>
  <si>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</si>
  <si>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</si>
  <si>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</si>
  <si>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</si>
  <si>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</si>
  <si>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</si>
  <si>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</si>
  <si>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</si>
  <si>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</si>
  <si>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</si>
  <si>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</si>
  <si>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</si>
  <si>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</si>
  <si>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</si>
  <si>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</si>
  <si>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</si>
  <si>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</si>
  <si>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</si>
  <si>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</si>
  <si>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</si>
  <si>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</si>
  <si>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</si>
  <si>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</si>
  <si>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</si>
  <si>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</si>
  <si>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</si>
  <si>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</si>
  <si>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</si>
  <si>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</si>
  <si>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</si>
  <si>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</si>
  <si>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</si>
  <si>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</si>
  <si>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</si>
  <si>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</si>
  <si>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</si>
  <si>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</si>
  <si>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</si>
  <si>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</si>
  <si>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</si>
  <si>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</si>
  <si>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</si>
  <si>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</si>
  <si>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</si>
  <si>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</si>
  <si>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</si>
  <si>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</si>
  <si>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</si>
  <si>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</si>
  <si>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</si>
  <si>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</si>
  <si>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</si>
  <si>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</si>
  <si>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</si>
  <si>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</si>
  <si>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</si>
  <si>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</si>
  <si>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</si>
  <si>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</si>
  <si>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</si>
  <si>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</si>
  <si>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</si>
  <si>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</si>
  <si>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</si>
  <si>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</si>
  <si>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</si>
  <si>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</si>
  <si>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</si>
  <si>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</si>
  <si>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</si>
  <si>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</si>
  <si>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</si>
  <si>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</si>
  <si>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</si>
  <si>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</si>
  <si>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</si>
  <si>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</si>
  <si>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</si>
  <si>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</si>
  <si>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</si>
  <si>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</si>
  <si>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</si>
  <si>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</si>
  <si>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</si>
  <si>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</si>
  <si>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</si>
  <si>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</si>
  <si>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</si>
  <si>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</si>
  <si>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</si>
  <si>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</si>
  <si>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</si>
  <si>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</si>
  <si>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</si>
  <si>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</si>
  <si>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</si>
  <si>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</si>
  <si>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</si>
  <si>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</si>
  <si>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</si>
  <si>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</si>
  <si>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</si>
  <si>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</si>
  <si>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</si>
  <si>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</si>
  <si>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</si>
  <si>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</si>
  <si>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</si>
  <si>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</si>
  <si>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</si>
  <si>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</si>
  <si>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</si>
  <si>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</si>
  <si>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</si>
  <si>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</si>
  <si>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</si>
  <si>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</si>
  <si>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</si>
  <si>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</si>
  <si>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</si>
  <si>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</si>
  <si>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</si>
  <si>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</si>
  <si>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</si>
  <si>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</si>
  <si>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</si>
  <si>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</si>
  <si>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</si>
  <si>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</si>
  <si>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</si>
  <si>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</si>
  <si>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</si>
  <si>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</si>
  <si>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</si>
  <si>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</si>
  <si>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</si>
  <si>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</si>
  <si>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</si>
  <si>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</si>
  <si>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</si>
  <si>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</si>
  <si>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</si>
  <si>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</si>
  <si>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</si>
  <si>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</si>
  <si>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</si>
  <si>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</si>
  <si>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</si>
  <si>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</si>
  <si>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</si>
  <si>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</si>
  <si>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</si>
  <si>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</si>
  <si>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</si>
  <si>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</si>
  <si>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</si>
  <si>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</si>
  <si>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</si>
  <si>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</si>
  <si>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</si>
  <si>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</si>
  <si>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</si>
  <si>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</si>
  <si>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</si>
  <si>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</si>
  <si>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</si>
  <si>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</si>
  <si>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</si>
  <si>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</si>
  <si>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</si>
  <si>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</si>
  <si>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</si>
  <si>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</si>
  <si>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</si>
  <si>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</si>
  <si>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</si>
  <si>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</si>
  <si>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</si>
  <si>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</si>
  <si>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</si>
  <si>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</si>
  <si>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</si>
  <si>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</si>
  <si>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</si>
  <si>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</si>
  <si>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</si>
  <si>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</si>
  <si>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</si>
  <si>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</si>
  <si>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</si>
  <si>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</si>
  <si>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</si>
  <si>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</si>
  <si>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</si>
  <si>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</si>
  <si>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</si>
  <si>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</si>
  <si>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</si>
  <si>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</si>
  <si>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</si>
  <si>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</si>
  <si>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</si>
  <si>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</si>
  <si>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</si>
  <si>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</si>
  <si>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</si>
  <si>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</si>
  <si>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</si>
  <si>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</si>
  <si>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</si>
  <si>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</si>
  <si>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</si>
  <si>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</si>
  <si>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</si>
  <si>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</si>
  <si>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</si>
  <si>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</si>
  <si>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</si>
  <si>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</si>
  <si>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</si>
  <si>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</si>
  <si>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</si>
  <si>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</si>
  <si>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</si>
  <si>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</si>
  <si>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</si>
  <si>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</si>
  <si>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</si>
  <si>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</si>
  <si>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</si>
  <si>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</si>
  <si>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</si>
  <si>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</si>
  <si>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</si>
  <si>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</si>
  <si>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</si>
  <si>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</si>
  <si>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</si>
  <si>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</si>
  <si>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</si>
  <si>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</si>
  <si>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</si>
  <si>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</si>
  <si>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</si>
  <si>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</si>
  <si>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</si>
  <si>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</si>
  <si>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</si>
  <si>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</si>
  <si>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</si>
  <si>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</si>
  <si>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</si>
  <si>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</si>
  <si>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</si>
  <si>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</si>
  <si>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</si>
  <si>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</si>
  <si>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</si>
  <si>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</si>
  <si>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</si>
  <si>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</si>
  <si>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</si>
  <si>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</si>
  <si>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</si>
  <si>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</si>
  <si>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</si>
  <si>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</si>
  <si>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</si>
  <si>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</si>
  <si>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</si>
  <si>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</si>
  <si>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</si>
  <si>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</si>
  <si>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</si>
  <si>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</si>
  <si>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</si>
  <si>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</si>
  <si>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</si>
  <si>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</si>
  <si>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</si>
  <si>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</si>
  <si>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</si>
  <si>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</si>
  <si>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</si>
  <si>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</si>
  <si>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</si>
  <si>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</si>
  <si>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</si>
  <si>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</si>
  <si>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</si>
  <si>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</si>
  <si>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</si>
  <si>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</si>
  <si>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</si>
  <si>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</si>
  <si>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</si>
  <si>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</si>
  <si>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</si>
  <si>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</si>
  <si>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</si>
  <si>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</si>
  <si>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</si>
  <si>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</si>
  <si>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</si>
  <si>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</si>
  <si>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</si>
  <si>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</si>
  <si>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</si>
  <si>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</si>
  <si>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</si>
  <si>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</si>
  <si>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</si>
  <si>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</si>
  <si>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</si>
  <si>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</si>
  <si>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</si>
  <si>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</si>
  <si>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</si>
  <si>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</si>
  <si>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</si>
  <si>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</si>
  <si>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</si>
  <si>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</si>
  <si>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</si>
  <si>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</si>
  <si>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</si>
  <si>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</si>
  <si>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</si>
  <si>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</si>
  <si>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</si>
  <si>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</si>
  <si>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</si>
  <si>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</si>
  <si>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</si>
  <si>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</si>
  <si>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</si>
  <si>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</si>
  <si>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</si>
  <si>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</si>
  <si>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</si>
  <si>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</si>
  <si>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</si>
  <si>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</si>
  <si>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</si>
  <si>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</si>
  <si>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</si>
  <si>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</si>
  <si>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</si>
  <si>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</si>
  <si>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</si>
  <si>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</si>
  <si>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</si>
  <si>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</si>
  <si>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</si>
  <si>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</si>
  <si>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</si>
  <si>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</si>
  <si>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</si>
  <si>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</si>
  <si>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</si>
  <si>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</si>
  <si>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</si>
  <si>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</si>
  <si>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</si>
  <si>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</si>
  <si>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</si>
  <si>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</si>
  <si>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</si>
  <si>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</si>
  <si>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</si>
  <si>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</si>
  <si>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</si>
  <si>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</si>
  <si>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</si>
  <si>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</si>
  <si>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</si>
  <si>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</si>
  <si>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</si>
  <si>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</si>
  <si>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</si>
  <si>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</si>
  <si>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</si>
  <si>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</si>
  <si>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</si>
  <si>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</si>
  <si>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</si>
  <si>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</si>
  <si>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</si>
  <si>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</si>
  <si>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</si>
  <si>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</si>
  <si>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</si>
  <si>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</si>
  <si>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</si>
  <si>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</si>
  <si>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</si>
  <si>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</si>
  <si>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</si>
  <si>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</si>
  <si>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</si>
  <si>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</si>
  <si>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</si>
  <si>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</si>
  <si>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</si>
  <si>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</si>
  <si>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</si>
  <si>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</si>
  <si>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</si>
  <si>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</si>
  <si>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</si>
  <si>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</si>
  <si>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</si>
  <si>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</si>
  <si>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</si>
  <si>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</si>
  <si>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</si>
  <si>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</si>
  <si>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</si>
  <si>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</si>
  <si>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</si>
  <si>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</si>
  <si>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</si>
  <si>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</si>
  <si>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</si>
  <si>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</si>
  <si>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</si>
  <si>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</si>
  <si>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</si>
  <si>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</si>
  <si>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</si>
  <si>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</si>
  <si>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</si>
  <si>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</si>
  <si>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</si>
  <si>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</si>
  <si>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</si>
  <si>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</si>
  <si>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</si>
  <si>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</si>
  <si>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</si>
  <si>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</si>
  <si>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</si>
  <si>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</si>
  <si>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</si>
  <si>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</si>
  <si>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</si>
  <si>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</si>
  <si>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</si>
  <si>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</si>
  <si>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</si>
  <si>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</si>
  <si>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</si>
  <si>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</si>
  <si>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</si>
  <si>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</si>
  <si>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</si>
  <si>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</si>
  <si>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</si>
  <si>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</si>
  <si>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</si>
  <si>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</si>
  <si>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</si>
  <si>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</si>
  <si>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</si>
  <si>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</si>
  <si>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</si>
  <si>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</si>
  <si>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</si>
  <si>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</si>
  <si>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</si>
  <si>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</si>
  <si>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</si>
  <si>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</si>
  <si>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</si>
  <si>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</si>
  <si>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</si>
  <si>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</si>
  <si>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</si>
  <si>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</si>
  <si>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</si>
  <si>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</si>
  <si>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</si>
  <si>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</si>
  <si>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</si>
  <si>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</si>
  <si>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</si>
  <si>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</si>
  <si>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</si>
  <si>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</si>
  <si>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</si>
  <si>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</si>
  <si>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</si>
  <si>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</si>
  <si>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</si>
  <si>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</si>
  <si>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</si>
  <si>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</si>
  <si>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</si>
  <si>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</si>
  <si>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</si>
  <si>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</si>
  <si>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</si>
  <si>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</si>
  <si>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</si>
  <si>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</si>
  <si>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</si>
  <si>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</si>
  <si>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</si>
  <si>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</si>
  <si>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</si>
  <si>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</si>
  <si>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</si>
  <si>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</si>
  <si>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</si>
  <si>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</si>
  <si>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</si>
  <si>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</si>
  <si>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</si>
  <si>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</si>
  <si>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</si>
  <si>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</si>
  <si>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</si>
  <si>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</si>
  <si>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</si>
  <si>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</si>
  <si>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</si>
  <si>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</si>
  <si>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</si>
  <si>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</si>
  <si>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</si>
  <si>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</si>
  <si>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</si>
  <si>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</si>
  <si>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</si>
  <si>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</si>
  <si>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</si>
  <si>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</si>
  <si>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</si>
  <si>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</si>
  <si>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</si>
  <si>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</si>
  <si>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</si>
  <si>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</si>
  <si>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</si>
  <si>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</si>
  <si>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</si>
  <si>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</si>
  <si>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</si>
  <si>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</si>
  <si>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</si>
  <si>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</si>
  <si>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</si>
  <si>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</si>
  <si>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</si>
  <si>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</si>
  <si>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</si>
  <si>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</si>
  <si>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</si>
  <si>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</si>
  <si>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</si>
  <si>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</si>
  <si>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</si>
  <si>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</si>
  <si>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</si>
  <si>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</si>
  <si>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</si>
  <si>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</si>
  <si>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</si>
  <si>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</si>
  <si>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</si>
  <si>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</si>
  <si>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</si>
  <si>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</si>
  <si>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</si>
  <si>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</si>
  <si>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</si>
  <si>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</si>
  <si>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</si>
  <si>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</si>
  <si>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</si>
  <si>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</si>
  <si>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</si>
  <si>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</si>
  <si>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</si>
  <si>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</si>
  <si>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</si>
  <si>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</si>
  <si>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</si>
  <si>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</si>
  <si>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</si>
  <si>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</si>
  <si>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</si>
  <si>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</si>
  <si>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</si>
  <si>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</si>
  <si>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</si>
  <si>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</si>
  <si>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</si>
  <si>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</si>
  <si>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</si>
  <si>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</si>
  <si>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</si>
  <si>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</si>
  <si>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</si>
  <si>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</si>
  <si>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</si>
  <si>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</si>
  <si>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</si>
  <si>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</si>
  <si>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</si>
  <si>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</si>
  <si>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</si>
  <si>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</si>
  <si>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</si>
  <si>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</si>
  <si>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</si>
  <si>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</si>
  <si>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</si>
  <si>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</si>
  <si>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</si>
  <si>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</si>
  <si>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</si>
  <si>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</si>
  <si>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</si>
  <si>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</si>
  <si>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</si>
  <si>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</si>
  <si>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</si>
  <si>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</si>
  <si>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</si>
  <si>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</si>
  <si>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</si>
  <si>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</si>
  <si>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</si>
  <si>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</si>
  <si>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</si>
  <si>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</si>
  <si>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</si>
  <si>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</si>
  <si>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</si>
  <si>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</si>
  <si>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</si>
  <si>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</si>
  <si>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</si>
  <si>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</si>
  <si>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</si>
  <si>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</si>
  <si>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</si>
  <si>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</si>
  <si>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</si>
  <si>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</si>
  <si>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</si>
  <si>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</si>
  <si>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</si>
  <si>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</si>
  <si>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</si>
  <si>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</si>
  <si>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</si>
  <si>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</si>
  <si>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</si>
  <si>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</si>
  <si>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</si>
  <si>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</si>
  <si>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</si>
  <si>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</si>
  <si>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</si>
  <si>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</si>
  <si>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</si>
  <si>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</si>
  <si>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</si>
  <si>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</si>
  <si>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</si>
  <si>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</si>
  <si>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</si>
  <si>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</si>
  <si>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</si>
  <si>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</si>
  <si>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</si>
  <si>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</si>
  <si>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</si>
  <si>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</si>
  <si>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</si>
  <si>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</si>
  <si>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</si>
  <si>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</si>
  <si>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</si>
  <si>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</si>
  <si>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</si>
  <si>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</si>
  <si>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</si>
  <si>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</si>
  <si>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</si>
  <si>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</si>
  <si>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</si>
  <si>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</si>
  <si>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</si>
  <si>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</si>
  <si>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</si>
  <si>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</si>
  <si>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</si>
  <si>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</si>
  <si>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</si>
  <si>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</si>
  <si>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</si>
  <si>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</si>
  <si>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</si>
  <si>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</si>
  <si>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</si>
  <si>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</si>
  <si>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</si>
  <si>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</si>
  <si>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</si>
  <si>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</si>
  <si>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</si>
  <si>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</si>
  <si>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</si>
  <si>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</si>
  <si>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</si>
  <si>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</si>
  <si>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</si>
  <si>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</si>
  <si>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</si>
  <si>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</si>
  <si>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</si>
  <si>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</si>
  <si>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</si>
  <si>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</si>
  <si>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</si>
  <si>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</si>
  <si>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</si>
  <si>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</si>
  <si>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</si>
  <si>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</si>
  <si>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</si>
  <si>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</si>
  <si>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</si>
  <si>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</si>
  <si>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</si>
  <si>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</si>
  <si>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</si>
  <si>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</si>
  <si>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</si>
  <si>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</si>
  <si>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</si>
  <si>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</si>
  <si>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</si>
  <si>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</si>
  <si>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</si>
  <si>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</si>
  <si>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</si>
  <si>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</si>
  <si>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</si>
  <si>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</si>
  <si>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</si>
  <si>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</si>
  <si>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</si>
  <si>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</si>
  <si>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</si>
  <si>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</si>
  <si>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</si>
  <si>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</si>
  <si>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</si>
  <si>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</si>
  <si>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</si>
  <si>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</si>
  <si>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</si>
  <si>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</si>
  <si>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</si>
  <si>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</si>
  <si>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</si>
  <si>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</si>
  <si>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</si>
  <si>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</si>
  <si>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</si>
  <si>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</si>
  <si>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</si>
  <si>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</si>
  <si>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</si>
  <si>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</si>
  <si>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</si>
  <si>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</si>
  <si>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</si>
  <si>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</si>
  <si>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</si>
  <si>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</si>
  <si>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</si>
  <si>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</si>
  <si>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</si>
  <si>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</si>
  <si>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</si>
  <si>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</si>
  <si>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</si>
  <si>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</si>
  <si>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</si>
  <si>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</si>
  <si>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</si>
  <si>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</si>
  <si>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</si>
  <si>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</si>
  <si>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</si>
  <si>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</si>
  <si>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</si>
  <si>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</si>
  <si>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</si>
  <si>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</si>
  <si>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</si>
  <si>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</si>
  <si>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</si>
  <si>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</si>
  <si>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</si>
  <si>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</si>
  <si>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</si>
  <si>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</si>
  <si>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</si>
  <si>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</si>
  <si>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</si>
  <si>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</si>
  <si>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</si>
  <si>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</si>
  <si>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</si>
  <si>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</si>
  <si>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</si>
  <si>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</si>
  <si>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</si>
  <si>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</si>
  <si>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</si>
  <si>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</si>
  <si>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</si>
  <si>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</si>
  <si>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</si>
  <si>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</si>
  <si>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</si>
  <si>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</si>
  <si>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</si>
  <si>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</si>
  <si>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</si>
  <si>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</si>
  <si>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</si>
  <si>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</si>
  <si>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</si>
  <si>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</si>
  <si>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</si>
  <si>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</si>
  <si>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</si>
  <si>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</si>
  <si>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</si>
  <si>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</si>
  <si>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</si>
  <si>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</si>
  <si>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</si>
  <si>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</si>
  <si>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</si>
  <si>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</si>
  <si>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</si>
  <si>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</si>
  <si>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</si>
  <si>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</si>
  <si>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</si>
  <si>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</si>
  <si>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</si>
  <si>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</si>
  <si>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</si>
  <si>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</si>
  <si>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</si>
  <si>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</si>
  <si>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</si>
  <si>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</si>
  <si>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</si>
  <si>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</si>
  <si>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</si>
  <si>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</si>
  <si>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</si>
  <si>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</si>
  <si>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</si>
  <si>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</si>
  <si>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</si>
  <si>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</si>
  <si>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</si>
  <si>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</si>
  <si>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</si>
  <si>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</si>
  <si>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</si>
  <si>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</si>
  <si>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</si>
  <si>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</si>
  <si>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</si>
  <si>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</si>
  <si>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</si>
  <si>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</si>
  <si>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</si>
  <si>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</si>
  <si>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</si>
  <si>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</si>
  <si>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</si>
  <si>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</si>
  <si>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</si>
  <si>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</si>
  <si>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</si>
  <si>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</si>
  <si>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</si>
  <si>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</si>
  <si>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</si>
  <si>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</si>
  <si>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</si>
  <si>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</si>
  <si>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</si>
  <si>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</si>
  <si>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</si>
  <si>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</si>
  <si>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</si>
  <si>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</si>
  <si>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</si>
  <si>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</si>
  <si>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</si>
  <si>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</si>
  <si>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</si>
  <si>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</si>
  <si>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</si>
  <si>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</si>
  <si>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</si>
  <si>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</si>
  <si>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</si>
  <si>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</si>
  <si>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</si>
  <si>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</si>
  <si>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</si>
  <si>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</si>
  <si>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</si>
  <si>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</si>
  <si>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</si>
  <si>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</si>
  <si>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</si>
  <si>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</si>
  <si>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</si>
  <si>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</si>
  <si>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</si>
  <si>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</si>
  <si>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</si>
  <si>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</si>
  <si>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</si>
  <si>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</si>
  <si>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</si>
  <si>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</si>
  <si>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</si>
  <si>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</si>
  <si>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</si>
  <si>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</si>
  <si>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</si>
  <si>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</si>
  <si>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</si>
  <si>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</si>
  <si>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</si>
  <si>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</si>
  <si>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</si>
  <si>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</si>
  <si>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</si>
  <si>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</si>
  <si>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</si>
  <si>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</si>
  <si>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</si>
  <si>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</si>
  <si>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</si>
  <si>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</si>
  <si>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</si>
  <si>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</si>
  <si>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</si>
  <si>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</si>
  <si>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</si>
  <si>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</si>
  <si>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</si>
  <si>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</si>
  <si>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</si>
  <si>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</si>
  <si>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</si>
  <si>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</si>
  <si>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</si>
  <si>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</si>
  <si>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</si>
  <si>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</si>
  <si>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</si>
  <si>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</si>
  <si>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</si>
  <si>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</si>
  <si>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</si>
  <si>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</si>
  <si>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</si>
  <si>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</si>
  <si>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</si>
  <si>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</si>
  <si>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</si>
  <si>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</si>
  <si>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</si>
  <si>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</si>
  <si>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</si>
  <si>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</si>
  <si>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</si>
  <si>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</si>
  <si>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</si>
  <si>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</si>
  <si>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</si>
  <si>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</si>
  <si>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</si>
  <si>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</si>
  <si>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</si>
  <si>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</si>
  <si>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</si>
  <si>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</si>
  <si>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</si>
  <si>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</si>
  <si>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</si>
  <si>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</si>
  <si>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</si>
  <si>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</si>
  <si>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</si>
  <si>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</si>
  <si>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</si>
  <si>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</si>
  <si>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</si>
  <si>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</si>
  <si>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</si>
  <si>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</si>
  <si>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</si>
  <si>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</si>
  <si>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</si>
  <si>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</si>
  <si>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</si>
  <si>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</si>
  <si>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</si>
  <si>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</si>
  <si>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</si>
  <si>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</si>
  <si>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</si>
  <si>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</si>
  <si>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</si>
  <si>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</si>
  <si>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</si>
  <si>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</si>
  <si>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</si>
  <si>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</si>
  <si>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</si>
  <si>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</si>
  <si>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</si>
  <si>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</si>
  <si>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</si>
  <si>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</si>
  <si>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</si>
  <si>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</si>
  <si>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</si>
  <si>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</si>
  <si>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</si>
  <si>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</si>
  <si>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</si>
  <si>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</si>
  <si>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</si>
  <si>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</si>
  <si>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</si>
  <si>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</si>
  <si>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</si>
  <si>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</si>
  <si>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</si>
  <si>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</si>
  <si>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</si>
  <si>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</si>
  <si>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</si>
  <si>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</si>
  <si>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</si>
  <si>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</si>
  <si>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</si>
  <si>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</si>
  <si>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</si>
  <si>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</si>
  <si>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</si>
  <si>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</si>
  <si>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</si>
  <si>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</si>
  <si>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</si>
  <si>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</si>
  <si>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</si>
  <si>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</si>
  <si>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</si>
  <si>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</si>
  <si>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</si>
  <si>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</si>
  <si>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</si>
  <si>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</si>
  <si>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</si>
  <si>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</si>
  <si>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</si>
  <si>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</si>
  <si>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</si>
  <si>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</si>
  <si>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</si>
  <si>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</si>
  <si>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</si>
  <si>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</si>
  <si>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</si>
  <si>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</si>
  <si>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</si>
  <si>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</si>
  <si>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</si>
  <si>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</si>
  <si>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</si>
  <si>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</si>
  <si>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</si>
  <si>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</si>
  <si>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</si>
  <si>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</si>
  <si>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</si>
  <si>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</si>
  <si>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</si>
  <si>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</si>
  <si>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</si>
  <si>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</si>
  <si>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</si>
  <si>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</si>
  <si>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</si>
  <si>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</si>
  <si>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</si>
  <si>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</si>
  <si>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</si>
  <si>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</si>
  <si>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</si>
  <si>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</si>
  <si>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</si>
  <si>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</si>
  <si>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</si>
  <si>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</si>
  <si>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</si>
  <si>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</si>
  <si>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</si>
  <si>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</si>
  <si>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</si>
  <si>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</si>
  <si>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</si>
  <si>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</si>
  <si>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</si>
  <si>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</si>
  <si>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</si>
  <si>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</si>
  <si>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</si>
  <si>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</si>
  <si>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</si>
  <si>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</si>
  <si>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</si>
  <si>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</si>
  <si>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</si>
  <si>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</si>
  <si>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</si>
  <si>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</si>
  <si>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</si>
  <si>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</si>
  <si>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</si>
  <si>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</si>
  <si>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</si>
  <si>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</si>
  <si>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</si>
  <si>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</si>
  <si>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</si>
  <si>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</si>
  <si>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</si>
  <si>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</si>
  <si>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</si>
  <si>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</si>
  <si>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</si>
  <si>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</si>
  <si>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</si>
  <si>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</si>
  <si>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</si>
  <si>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</si>
  <si>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</si>
  <si>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</si>
  <si>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</si>
  <si>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</si>
  <si>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</si>
  <si>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</si>
  <si>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</si>
  <si>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</si>
  <si>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</si>
  <si>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</si>
  <si>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</si>
  <si>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</si>
  <si>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</si>
  <si>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</si>
  <si>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</si>
  <si>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</si>
  <si>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</si>
  <si>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</si>
  <si>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</si>
  <si>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</si>
  <si>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</si>
  <si>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</si>
  <si>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</si>
  <si>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</si>
  <si>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</si>
  <si>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</si>
  <si>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</si>
  <si>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</si>
  <si>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</si>
  <si>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</si>
  <si>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</si>
  <si>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</si>
  <si>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</si>
  <si>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</si>
  <si>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</si>
  <si>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</si>
  <si>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</si>
  <si>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</si>
  <si>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</si>
  <si>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</si>
  <si>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</si>
  <si>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</si>
  <si>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</si>
  <si>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</si>
  <si>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</si>
  <si>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</si>
  <si>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</si>
  <si>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</si>
  <si>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</si>
  <si>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</si>
  <si>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</si>
  <si>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</si>
  <si>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</si>
  <si>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</si>
  <si>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</si>
  <si>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</si>
  <si>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</si>
  <si>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</si>
  <si>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</si>
  <si>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</si>
  <si>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</si>
  <si>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</si>
  <si>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</si>
  <si>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</si>
  <si>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</si>
  <si>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</si>
  <si>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</si>
  <si>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</si>
  <si>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</si>
  <si>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</si>
  <si>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</si>
  <si>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</si>
  <si>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</si>
  <si>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</si>
  <si>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</si>
  <si>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</si>
  <si>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</si>
  <si>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</si>
  <si>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</si>
  <si>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</si>
  <si>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</si>
  <si>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</si>
  <si>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</si>
  <si>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</si>
  <si>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</si>
  <si>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</si>
  <si>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</si>
  <si>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</si>
  <si>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</si>
  <si>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</si>
  <si>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</si>
  <si>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</si>
  <si>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</si>
  <si>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</si>
  <si>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</si>
  <si>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</si>
  <si>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</si>
  <si>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</si>
  <si>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</si>
  <si>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</si>
  <si>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</si>
  <si>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</si>
  <si>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</si>
  <si>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</si>
  <si>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</si>
  <si>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</si>
  <si>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</si>
  <si>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</si>
  <si>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</si>
  <si>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</si>
  <si>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</si>
  <si>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</si>
  <si>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</si>
  <si>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</si>
  <si>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</si>
  <si>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</si>
  <si>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</si>
  <si>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</si>
  <si>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</si>
  <si>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</si>
  <si>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</si>
  <si>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</si>
  <si>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</si>
  <si>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</si>
  <si>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</si>
  <si>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</si>
  <si>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</si>
  <si>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</si>
  <si>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</si>
  <si>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</si>
  <si>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</si>
  <si>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</si>
  <si>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</si>
  <si>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</si>
  <si>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</si>
  <si>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</si>
  <si>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</si>
  <si>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</si>
  <si>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</si>
  <si>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</si>
  <si>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</si>
  <si>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</si>
  <si>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</si>
  <si>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</si>
  <si>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</si>
  <si>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</si>
  <si>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</si>
  <si>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</si>
  <si>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</si>
  <si>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</si>
  <si>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</si>
  <si>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</si>
  <si>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</si>
  <si>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</si>
  <si>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</si>
  <si>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</si>
  <si>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</si>
  <si>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</si>
  <si>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</si>
  <si>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</si>
  <si>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</si>
  <si>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</si>
  <si>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</si>
  <si>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</si>
  <si>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</si>
  <si>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</si>
  <si>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</si>
  <si>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</si>
  <si>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</si>
  <si>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</si>
  <si>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</si>
  <si>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</si>
  <si>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</si>
  <si>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</si>
  <si>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</si>
  <si>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</si>
  <si>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</si>
  <si>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</si>
  <si>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</si>
  <si>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</si>
  <si>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</si>
  <si>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</si>
  <si>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</si>
  <si>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</si>
  <si>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</si>
  <si>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</si>
  <si>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</si>
  <si>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</si>
  <si>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</si>
  <si>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</si>
  <si>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</si>
  <si>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</si>
  <si>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</si>
  <si>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</si>
  <si>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</si>
  <si>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</si>
  <si>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</si>
  <si>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</si>
  <si>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</si>
  <si>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</si>
  <si>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</si>
  <si>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</si>
  <si>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</si>
  <si>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</si>
  <si>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</si>
  <si>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</si>
  <si>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</si>
  <si>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</si>
  <si>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</si>
  <si>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</si>
  <si>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</si>
  <si>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</si>
  <si>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</si>
  <si>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</si>
  <si>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</si>
  <si>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</si>
  <si>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</si>
  <si>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</si>
  <si>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</si>
  <si>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</si>
  <si>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</si>
  <si>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</si>
  <si>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</si>
  <si>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</si>
  <si>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</si>
  <si>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</si>
  <si>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</si>
  <si>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</si>
  <si>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</si>
  <si>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</si>
  <si>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</si>
  <si>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</si>
  <si>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</si>
  <si>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</si>
  <si>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</si>
  <si>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</si>
  <si>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</si>
  <si>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</si>
  <si>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</si>
  <si>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</si>
  <si>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</si>
  <si>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</si>
  <si>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</si>
  <si>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</si>
  <si>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</si>
  <si>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</si>
  <si>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</si>
  <si>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</si>
  <si>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</si>
  <si>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</si>
  <si>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</si>
  <si>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</si>
  <si>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</si>
  <si>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</si>
  <si>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</si>
  <si>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</si>
  <si>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</si>
  <si>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</si>
  <si>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</si>
  <si>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</si>
  <si>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</si>
  <si>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</si>
  <si>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</si>
  <si>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</si>
  <si>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</si>
  <si>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</si>
  <si>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</si>
  <si>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</si>
  <si>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</si>
  <si>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</si>
  <si>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</si>
  <si>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</si>
  <si>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</si>
  <si>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</si>
  <si>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</si>
  <si>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</si>
  <si>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</si>
  <si>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</si>
  <si>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</si>
  <si>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</si>
  <si>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</si>
  <si>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</si>
  <si>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</si>
  <si>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</si>
  <si>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</si>
  <si>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</si>
  <si>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</si>
  <si>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</si>
  <si>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</si>
  <si>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</si>
  <si>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</si>
  <si>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</si>
  <si>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</si>
  <si>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</si>
  <si>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</si>
  <si>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</si>
  <si>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</si>
  <si>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</si>
  <si>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</si>
  <si>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</si>
  <si>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</si>
  <si>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</si>
  <si>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</si>
  <si>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</si>
  <si>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</si>
  <si>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</si>
  <si>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</si>
  <si>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</si>
  <si>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</si>
  <si>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</si>
  <si>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</si>
  <si>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</si>
  <si>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</si>
  <si>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</si>
  <si>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</si>
  <si>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</si>
  <si>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</si>
  <si>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</si>
  <si>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</si>
  <si>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</si>
  <si>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</si>
  <si>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</si>
  <si>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</si>
  <si>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</si>
  <si>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</si>
  <si>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</si>
  <si>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</si>
  <si>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</si>
  <si>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</si>
  <si>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</si>
  <si>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</si>
  <si>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</si>
  <si>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</si>
  <si>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</si>
  <si>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</si>
  <si>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</si>
  <si>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</si>
  <si>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</si>
  <si>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</si>
  <si>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</si>
  <si>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</si>
  <si>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</si>
  <si>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</si>
  <si>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</si>
  <si>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</si>
  <si>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</si>
  <si>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</si>
  <si>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</si>
  <si>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</si>
  <si>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</si>
  <si>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</si>
  <si>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</si>
  <si>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</si>
  <si>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</si>
  <si>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</si>
  <si>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</si>
  <si>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</si>
  <si>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</si>
  <si>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</si>
  <si>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</si>
  <si>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</si>
  <si>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</si>
  <si>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</si>
  <si>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</si>
  <si>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</si>
  <si>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</si>
  <si>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</si>
  <si>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</si>
  <si>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</si>
  <si>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</si>
  <si>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</si>
  <si>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</si>
  <si>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</si>
  <si>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</si>
  <si>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</si>
  <si>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</si>
  <si>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</si>
  <si>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</si>
  <si>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</si>
  <si>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</si>
  <si>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</si>
  <si>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</si>
  <si>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</si>
  <si>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</si>
  <si>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</si>
  <si>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</si>
  <si>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</si>
  <si>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</si>
  <si>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</si>
  <si>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</si>
  <si>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</si>
  <si>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</si>
  <si>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</si>
  <si>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</si>
  <si>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</si>
  <si>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</si>
  <si>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</si>
  <si>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</si>
  <si>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</si>
  <si>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</si>
  <si>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</si>
  <si>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</si>
  <si>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</si>
  <si>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</si>
  <si>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</si>
  <si>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</si>
  <si>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</si>
  <si>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</si>
  <si>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</si>
  <si>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</si>
  <si>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</si>
  <si>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</si>
  <si>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</si>
  <si>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</si>
  <si>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</si>
  <si>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</si>
  <si>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</si>
  <si>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</si>
  <si>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</si>
  <si>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</si>
  <si>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</si>
  <si>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</si>
  <si>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</si>
  <si>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</si>
  <si>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</si>
  <si>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</si>
  <si>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</si>
  <si>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</si>
  <si>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</si>
  <si>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</si>
  <si>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</si>
  <si>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</si>
  <si>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</si>
  <si>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</si>
  <si>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</si>
  <si>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</si>
  <si>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</si>
  <si>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</si>
  <si>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</si>
  <si>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</si>
  <si>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</si>
  <si>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</si>
  <si>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</si>
  <si>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</si>
  <si>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</si>
  <si>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</si>
  <si>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</si>
  <si>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</si>
  <si>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</si>
  <si>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</si>
  <si>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</si>
  <si>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</si>
  <si>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</si>
  <si>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</si>
  <si>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</si>
  <si>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</si>
  <si>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</si>
  <si>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</si>
  <si>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</si>
  <si>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</si>
  <si>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</si>
  <si>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</si>
  <si>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</si>
  <si>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</si>
  <si>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</si>
  <si>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</si>
  <si>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</si>
  <si>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</si>
  <si>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</si>
  <si>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</si>
  <si>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</si>
  <si>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</si>
  <si>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</si>
  <si>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</si>
  <si>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</si>
  <si>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</si>
  <si>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</si>
  <si>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</si>
  <si>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</si>
  <si>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</si>
  <si>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</si>
  <si>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</si>
  <si>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</si>
  <si>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</si>
  <si>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</si>
  <si>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</si>
  <si>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</si>
  <si>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</si>
  <si>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</si>
  <si>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</si>
  <si>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</si>
  <si>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</si>
  <si>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</si>
  <si>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</si>
  <si>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</si>
  <si>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</si>
  <si>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</si>
  <si>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</si>
  <si>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</si>
  <si>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</si>
  <si>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</si>
  <si>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</si>
  <si>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</si>
  <si>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</si>
  <si>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</si>
  <si>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</si>
  <si>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</si>
  <si>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</si>
  <si>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</si>
  <si>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</si>
  <si>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</si>
  <si>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</si>
  <si>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</si>
  <si>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</si>
  <si>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</si>
  <si>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</si>
  <si>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</si>
  <si>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</si>
  <si>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</si>
  <si>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</si>
  <si>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</si>
  <si>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</si>
  <si>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</si>
  <si>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</si>
  <si>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</si>
  <si>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</si>
  <si>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</si>
  <si>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</si>
  <si>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</si>
  <si>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</si>
  <si>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</si>
  <si>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</si>
  <si>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</si>
  <si>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</si>
  <si>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</si>
  <si>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</si>
  <si>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</si>
  <si>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</si>
  <si>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</si>
  <si>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</si>
  <si>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</si>
  <si>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</si>
  <si>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</si>
  <si>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</si>
  <si>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</si>
  <si>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</si>
  <si>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</si>
  <si>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</si>
  <si>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</si>
  <si>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</si>
  <si>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</si>
  <si>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</si>
  <si>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</si>
  <si>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</si>
  <si>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</si>
  <si>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</si>
  <si>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</si>
  <si>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</si>
  <si>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</si>
  <si>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</si>
  <si>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</si>
  <si>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</si>
  <si>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</si>
  <si>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</si>
  <si>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</si>
  <si>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</si>
  <si>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</si>
  <si>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</si>
  <si>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</si>
  <si>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</si>
  <si>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</si>
  <si>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</si>
  <si>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</si>
  <si>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</si>
  <si>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</si>
  <si>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</si>
  <si>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</si>
  <si>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</si>
  <si>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</si>
  <si>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</si>
  <si>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</si>
  <si>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</si>
  <si>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</si>
  <si>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</si>
  <si>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</si>
  <si>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</si>
  <si>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</si>
  <si>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</si>
  <si>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</si>
  <si>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</si>
  <si>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</si>
  <si>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</si>
  <si>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</si>
  <si>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</si>
  <si>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</si>
  <si>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</si>
  <si>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</si>
  <si>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</si>
  <si>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</si>
  <si>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</si>
  <si>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</si>
  <si>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</si>
  <si>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</si>
  <si>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</si>
  <si>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</si>
  <si>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</si>
  <si>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</si>
  <si>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</si>
  <si>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</si>
  <si>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</si>
  <si>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</si>
  <si>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</si>
  <si>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</si>
  <si>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</si>
  <si>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</si>
  <si>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</si>
  <si>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</si>
  <si>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</si>
  <si>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</si>
  <si>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</si>
  <si>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</si>
  <si>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</si>
  <si>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</si>
  <si>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</si>
  <si>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</si>
  <si>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</si>
  <si>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</si>
  <si>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</si>
  <si>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</si>
  <si>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</si>
  <si>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</si>
  <si>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</si>
  <si>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</si>
  <si>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</si>
  <si>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</si>
  <si>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</si>
  <si>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</si>
  <si>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</si>
  <si>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</si>
  <si>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</si>
  <si>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</si>
  <si>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</si>
  <si>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</si>
  <si>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</si>
  <si>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</si>
  <si>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</si>
  <si>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</si>
  <si>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</si>
  <si>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</si>
  <si>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</si>
  <si>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</si>
  <si>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</si>
  <si>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</si>
  <si>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</si>
  <si>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</si>
  <si>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</si>
  <si>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</si>
  <si>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</si>
  <si>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</si>
  <si>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</si>
  <si>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</si>
  <si>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</si>
  <si>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</si>
  <si>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</si>
  <si>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</si>
  <si>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</si>
  <si>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</si>
  <si>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</si>
  <si>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</si>
  <si>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</si>
  <si>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</si>
  <si>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</si>
  <si>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</si>
  <si>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</si>
  <si>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</si>
  <si>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</si>
  <si>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</si>
  <si>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</si>
  <si>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</si>
  <si>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</si>
  <si>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</si>
  <si>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</si>
  <si>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</si>
  <si>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</si>
  <si>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</si>
  <si>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</si>
  <si>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</si>
  <si>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</si>
  <si>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</si>
  <si>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</si>
  <si>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</si>
  <si>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</si>
  <si>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</si>
  <si>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</si>
  <si>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</si>
  <si>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</si>
  <si>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</si>
  <si>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</si>
  <si>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</si>
  <si>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</si>
  <si>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</si>
  <si>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</si>
  <si>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</si>
  <si>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</si>
  <si>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</si>
  <si>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</si>
  <si>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</si>
  <si>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</si>
  <si>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</si>
  <si>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</si>
  <si>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</si>
  <si>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</si>
  <si>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</si>
  <si>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</si>
  <si>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</si>
  <si>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</si>
  <si>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</si>
  <si>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</si>
  <si>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</si>
  <si>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</si>
  <si>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</si>
  <si>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</si>
  <si>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</si>
  <si>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</si>
  <si>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</si>
  <si>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</si>
  <si>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</si>
  <si>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</si>
  <si>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</si>
  <si>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</si>
  <si>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</si>
  <si>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</si>
  <si>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</si>
  <si>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</si>
  <si>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</si>
  <si>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</si>
  <si>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</si>
  <si>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</si>
  <si>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</si>
  <si>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</si>
  <si>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</si>
  <si>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</si>
  <si>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</si>
  <si>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</si>
  <si>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</si>
  <si>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</si>
  <si>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</si>
  <si>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</si>
  <si>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</si>
  <si>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</si>
  <si>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</si>
  <si>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</si>
  <si>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</si>
  <si>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</si>
  <si>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</si>
  <si>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</si>
  <si>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</si>
  <si>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</si>
  <si>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</si>
  <si>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</si>
  <si>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</si>
  <si>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</si>
  <si>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</si>
  <si>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</si>
  <si>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</si>
  <si>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</si>
  <si>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</si>
  <si>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</si>
  <si>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</si>
  <si>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</si>
  <si>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</si>
  <si>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</si>
  <si>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</si>
  <si>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</si>
  <si>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</si>
  <si>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</si>
  <si>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</si>
  <si>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</si>
  <si>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</si>
  <si>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</si>
  <si>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</si>
  <si>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</si>
  <si>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</si>
  <si>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</si>
  <si>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</si>
  <si>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</si>
  <si>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</si>
  <si>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</si>
  <si>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</si>
  <si>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</si>
  <si>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</si>
  <si>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</si>
  <si>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</si>
  <si>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</si>
  <si>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</si>
  <si>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</si>
  <si>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</si>
  <si>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</si>
  <si>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</si>
  <si>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</si>
  <si>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</si>
  <si>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</si>
  <si>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</si>
  <si>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</si>
  <si>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</si>
  <si>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</si>
  <si>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</si>
  <si>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</si>
  <si>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</si>
  <si>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</si>
  <si>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</si>
  <si>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</si>
  <si>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</si>
  <si>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</si>
  <si>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</si>
  <si>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</si>
  <si>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</si>
  <si>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</si>
  <si>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</si>
  <si>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</si>
  <si>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</si>
  <si>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</si>
  <si>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</si>
  <si>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</si>
  <si>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</si>
  <si>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</si>
  <si>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</si>
  <si>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</si>
  <si>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</si>
  <si>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</si>
  <si>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</si>
  <si>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</si>
  <si>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</si>
  <si>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</si>
  <si>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</si>
  <si>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</si>
  <si>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</si>
  <si>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</si>
  <si>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</si>
  <si>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</si>
  <si>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</si>
  <si>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</si>
  <si>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</si>
  <si>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</si>
  <si>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</si>
  <si>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</si>
  <si>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</si>
  <si>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</si>
  <si>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</si>
  <si>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</si>
  <si>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</si>
  <si>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</si>
  <si>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</si>
  <si>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</si>
  <si>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</si>
  <si>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</si>
  <si>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</si>
  <si>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</si>
  <si>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</si>
  <si>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</si>
  <si>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</si>
  <si>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</si>
  <si>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</si>
  <si>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</si>
  <si>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</si>
  <si>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</si>
  <si>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</si>
  <si>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</si>
  <si>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</si>
  <si>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</si>
  <si>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</si>
  <si>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</si>
  <si>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</si>
  <si>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</si>
  <si>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</si>
  <si>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</si>
  <si>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</si>
  <si>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</si>
  <si>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</si>
  <si>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</si>
  <si>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</si>
  <si>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</si>
  <si>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</si>
  <si>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</si>
  <si>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</si>
  <si>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</si>
  <si>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</si>
  <si>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</si>
  <si>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</si>
  <si>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</si>
  <si>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</si>
  <si>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</si>
  <si>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</si>
  <si>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</si>
  <si>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</si>
  <si>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</si>
  <si>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</si>
  <si>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</si>
  <si>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</si>
  <si>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</si>
  <si>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</si>
  <si>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</si>
  <si>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</si>
  <si>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</si>
  <si>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</si>
  <si>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</si>
  <si>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</si>
  <si>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</si>
  <si>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</si>
  <si>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</si>
  <si>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</si>
  <si>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</si>
  <si>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</si>
  <si>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</si>
  <si>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</si>
  <si>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</si>
  <si>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</si>
  <si>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</si>
  <si>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</si>
  <si>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</si>
  <si>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</si>
  <si>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</si>
  <si>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</si>
  <si>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</si>
  <si>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</si>
  <si>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</si>
  <si>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</si>
  <si>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</si>
  <si>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</si>
  <si>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</si>
  <si>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</si>
  <si>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</si>
  <si>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</si>
  <si>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</si>
  <si>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</si>
  <si>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</si>
  <si>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</si>
  <si>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</si>
  <si>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</si>
  <si>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</si>
  <si>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</si>
  <si>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</si>
  <si>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</si>
  <si>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</si>
  <si>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</si>
  <si>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</si>
  <si>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</si>
  <si>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</si>
  <si>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</si>
  <si>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</si>
  <si>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</si>
  <si>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</si>
  <si>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</si>
  <si>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</si>
  <si>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</si>
  <si>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</si>
  <si>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</si>
  <si>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</si>
  <si>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</si>
  <si>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</si>
  <si>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</si>
  <si>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</si>
  <si>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</si>
  <si>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</si>
  <si>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</si>
  <si>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</si>
  <si>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</si>
  <si>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</si>
  <si>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</si>
  <si>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</si>
  <si>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</si>
  <si>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</si>
  <si>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</si>
  <si>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</si>
  <si>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</si>
  <si>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</si>
  <si>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</si>
  <si>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</si>
  <si>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</si>
  <si>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</si>
  <si>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</si>
  <si>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</si>
  <si>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</si>
  <si>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</si>
  <si>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</si>
  <si>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</si>
  <si>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</si>
  <si>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</si>
  <si>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</si>
  <si>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</si>
  <si>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</si>
  <si>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</si>
  <si>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</si>
  <si>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</si>
  <si>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</si>
  <si>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</si>
  <si>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</si>
  <si>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</si>
  <si>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</si>
  <si>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</si>
  <si>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</si>
  <si>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</si>
  <si>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</si>
  <si>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</si>
  <si>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</si>
  <si>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</si>
  <si>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</si>
  <si>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</si>
  <si>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</si>
  <si>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</si>
  <si>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</si>
  <si>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</si>
  <si>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</si>
  <si>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</si>
  <si>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</si>
  <si>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</si>
  <si>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</si>
  <si>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</si>
  <si>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</si>
  <si>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</si>
  <si>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</si>
  <si>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</si>
  <si>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</si>
  <si>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</si>
  <si>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</si>
  <si>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</si>
  <si>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</si>
  <si>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</si>
  <si>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</si>
  <si>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</si>
  <si>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</si>
  <si>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</si>
  <si>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</si>
  <si>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</si>
  <si>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</si>
  <si>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</si>
  <si>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</si>
  <si>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</si>
  <si>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</si>
  <si>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</si>
  <si>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</si>
  <si>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</si>
  <si>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</si>
  <si>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</si>
  <si>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</si>
  <si>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</si>
  <si>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</si>
  <si>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</si>
  <si>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</si>
  <si>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</si>
  <si>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</si>
  <si>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</si>
  <si>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</si>
  <si>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</si>
  <si>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</si>
  <si>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</si>
  <si>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</si>
  <si>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</si>
  <si>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</si>
  <si>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</si>
  <si>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</si>
  <si>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</si>
  <si>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</si>
  <si>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</si>
  <si>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</si>
  <si>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</si>
  <si>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</si>
  <si>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</si>
  <si>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</si>
  <si>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</si>
  <si>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</si>
  <si>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</si>
  <si>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</si>
  <si>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</si>
  <si>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</si>
  <si>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</si>
  <si>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</si>
  <si>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</si>
  <si>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</si>
  <si>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</si>
  <si>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</si>
  <si>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</si>
  <si>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</si>
  <si>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</si>
  <si>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</si>
  <si>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</si>
  <si>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</si>
  <si>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</si>
  <si>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</si>
  <si>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</si>
  <si>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</si>
  <si>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</si>
  <si>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</si>
  <si>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</si>
  <si>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</si>
  <si>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</si>
  <si>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</si>
  <si>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</si>
  <si>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</si>
  <si>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</si>
  <si>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</si>
  <si>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</si>
  <si>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</si>
  <si>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</si>
  <si>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</si>
  <si>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</si>
  <si>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</si>
  <si>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</si>
  <si>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</si>
  <si>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</si>
  <si>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</si>
  <si>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</si>
  <si>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</si>
  <si>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</si>
  <si>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</si>
  <si>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</si>
  <si>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</si>
  <si>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</si>
  <si>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</si>
  <si>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</si>
  <si>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</si>
  <si>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</si>
  <si>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</si>
  <si>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</si>
  <si>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</si>
  <si>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</si>
  <si>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</si>
  <si>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</si>
  <si>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</si>
  <si>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</si>
  <si>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</si>
  <si>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</si>
  <si>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</si>
  <si>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</si>
  <si>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</si>
  <si>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</si>
  <si>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</si>
  <si>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</si>
  <si>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</si>
  <si>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</si>
  <si>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</si>
  <si>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</si>
  <si>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</si>
  <si>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</si>
  <si>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</si>
  <si>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</si>
  <si>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</si>
  <si>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</si>
  <si>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</si>
  <si>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</si>
  <si>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</si>
  <si>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</si>
  <si>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</si>
  <si>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</si>
  <si>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</si>
  <si>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</si>
  <si>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</si>
  <si>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</si>
  <si>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</si>
  <si>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</si>
  <si>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</si>
  <si>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</si>
  <si>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</si>
  <si>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</si>
  <si>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</si>
  <si>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</si>
  <si>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</si>
  <si>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</si>
  <si>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</si>
  <si>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</si>
  <si>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</si>
  <si>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</si>
  <si>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</si>
  <si>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</si>
  <si>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</si>
  <si>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</si>
  <si>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</si>
  <si>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</si>
  <si>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</si>
  <si>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</si>
  <si>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</si>
  <si>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</si>
  <si>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</si>
  <si>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</si>
  <si>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</si>
  <si>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</si>
  <si>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</si>
  <si>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</si>
  <si>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</si>
  <si>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</si>
  <si>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</si>
  <si>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</si>
  <si>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</si>
  <si>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</si>
  <si>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</si>
  <si>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</si>
  <si>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</si>
  <si>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</si>
  <si>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</si>
  <si>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</si>
  <si>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</si>
  <si>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</si>
  <si>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</si>
  <si>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</si>
  <si>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</si>
  <si>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</si>
  <si>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</si>
  <si>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</si>
  <si>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</si>
  <si>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</si>
  <si>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</si>
  <si>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</si>
  <si>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</si>
  <si>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</si>
  <si>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</si>
  <si>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</si>
  <si>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</si>
  <si>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</si>
  <si>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</si>
  <si>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</si>
  <si>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</si>
  <si>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</si>
  <si>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</si>
  <si>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</si>
  <si>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</si>
  <si>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</si>
  <si>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</si>
  <si>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</si>
  <si>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</si>
  <si>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</si>
  <si>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</si>
  <si>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</si>
  <si>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</si>
  <si>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</si>
  <si>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</si>
  <si>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</si>
  <si>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</si>
  <si>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</si>
  <si>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</si>
  <si>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</si>
  <si>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</si>
  <si>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</si>
  <si>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</si>
  <si>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</si>
  <si>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</si>
  <si>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</si>
  <si>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</si>
  <si>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</si>
  <si>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</si>
  <si>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</si>
  <si>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</si>
  <si>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</si>
  <si>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</si>
  <si>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</si>
  <si>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</si>
  <si>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</si>
  <si>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</si>
  <si>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</si>
  <si>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</si>
  <si>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</si>
  <si>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</si>
  <si>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</si>
  <si>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</si>
  <si>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</si>
  <si>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</si>
  <si>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</si>
  <si>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</si>
  <si>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</si>
  <si>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</si>
  <si>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</si>
  <si>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</si>
  <si>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</si>
  <si>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</si>
  <si>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</si>
  <si>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</si>
  <si>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</si>
  <si>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</si>
  <si>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</si>
  <si>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</si>
  <si>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</si>
  <si>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</si>
  <si>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</si>
  <si>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</si>
  <si>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</si>
  <si>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</si>
  <si>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</si>
  <si>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</si>
  <si>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</si>
  <si>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</si>
  <si>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</si>
  <si>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</si>
  <si>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</si>
  <si>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</si>
  <si>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</si>
  <si>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</si>
  <si>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</si>
  <si>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</si>
  <si>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</si>
  <si>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</si>
  <si>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</si>
  <si>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</si>
  <si>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</si>
  <si>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</si>
  <si>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</si>
  <si>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</si>
  <si>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</si>
  <si>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</si>
  <si>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</si>
  <si>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</si>
  <si>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</si>
  <si>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</si>
  <si>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</si>
  <si>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</si>
  <si>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</si>
  <si>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</si>
  <si>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</si>
  <si>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</si>
  <si>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</si>
  <si>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</si>
  <si>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</si>
  <si>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</si>
  <si>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</si>
  <si>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</si>
  <si>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</si>
  <si>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</si>
  <si>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</si>
  <si>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</si>
  <si>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</si>
  <si>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</si>
  <si>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</si>
  <si>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</si>
  <si>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</si>
  <si>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</si>
  <si>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</si>
  <si>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</si>
  <si>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</si>
  <si>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</si>
  <si>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</si>
  <si>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</si>
  <si>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</si>
  <si>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</si>
  <si>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</si>
  <si>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</si>
  <si>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</si>
  <si>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</si>
  <si>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</si>
  <si>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</si>
  <si>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</si>
  <si>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</si>
  <si>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</si>
  <si>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</si>
  <si>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</si>
  <si>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</si>
  <si>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</si>
  <si>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</si>
  <si>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</si>
  <si>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</si>
  <si>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</si>
  <si>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</si>
  <si>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</si>
  <si>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</si>
  <si>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</si>
  <si>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</si>
  <si>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</si>
  <si>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</si>
  <si>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</si>
  <si>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</si>
  <si>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</si>
  <si>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</si>
  <si>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</si>
  <si>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</si>
  <si>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</si>
  <si>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</si>
  <si>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</si>
  <si>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</si>
  <si>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</si>
  <si>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</si>
  <si>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</si>
  <si>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</si>
  <si>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</si>
  <si>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</si>
  <si>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</si>
  <si>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</si>
  <si>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</si>
  <si>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</si>
  <si>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</si>
  <si>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</si>
  <si>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</si>
  <si>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</si>
  <si>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</si>
  <si>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</si>
  <si>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</si>
  <si>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</si>
  <si>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</si>
  <si>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</si>
  <si>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</si>
  <si>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</si>
  <si>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</si>
  <si>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</si>
  <si>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</si>
  <si>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</si>
  <si>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</si>
  <si>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</si>
  <si>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</si>
  <si>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</si>
  <si>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</si>
  <si>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</si>
  <si>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</si>
  <si>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</si>
  <si>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</si>
  <si>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</si>
  <si>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</si>
  <si>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</si>
  <si>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</si>
  <si>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</si>
  <si>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</si>
  <si>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</si>
  <si>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</si>
  <si>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</si>
  <si>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</si>
  <si>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</si>
  <si>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</si>
  <si>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</si>
  <si>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</si>
  <si>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</si>
  <si>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</si>
  <si>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</si>
  <si>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</si>
  <si>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</si>
  <si>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</si>
  <si>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</si>
  <si>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</si>
  <si>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</si>
  <si>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</si>
  <si>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</si>
  <si>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</si>
  <si>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</si>
  <si>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</si>
  <si>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</si>
  <si>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</si>
  <si>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</si>
  <si>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</si>
  <si>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</si>
  <si>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</si>
  <si>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</si>
  <si>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</si>
  <si>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</si>
  <si>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</si>
  <si>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</si>
  <si>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</si>
  <si>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</si>
  <si>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</si>
  <si>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</si>
  <si>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</si>
  <si>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</si>
  <si>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</si>
  <si>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</si>
  <si>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</si>
  <si>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</si>
  <si>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</si>
  <si>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</si>
  <si>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</si>
  <si>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</si>
  <si>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</si>
  <si>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</si>
  <si>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</si>
  <si>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</si>
  <si>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</si>
  <si>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</si>
  <si>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</si>
  <si>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</si>
  <si>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</si>
  <si>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</si>
  <si>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</si>
  <si>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</si>
  <si>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</si>
  <si>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</si>
  <si>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</si>
  <si>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</si>
  <si>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</si>
  <si>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</si>
  <si>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</si>
  <si>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</si>
  <si>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</si>
  <si>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</si>
  <si>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</si>
  <si>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</si>
  <si>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</si>
  <si>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</si>
  <si>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</si>
  <si>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</si>
  <si>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</si>
  <si>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</si>
  <si>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</si>
  <si>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</si>
  <si>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</si>
  <si>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</si>
  <si>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</si>
  <si>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</si>
  <si>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</si>
  <si>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</si>
  <si>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</si>
  <si>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</si>
  <si>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</si>
  <si>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</si>
  <si>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</si>
  <si>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</si>
  <si>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</si>
  <si>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</si>
  <si>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</si>
  <si>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</si>
  <si>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</si>
  <si>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</si>
  <si>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</si>
  <si>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</si>
  <si>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</si>
  <si>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</si>
  <si>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</si>
  <si>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</si>
  <si>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</si>
  <si>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</si>
  <si>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</si>
  <si>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</si>
  <si>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</si>
  <si>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</si>
  <si>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</si>
  <si>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</si>
  <si>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</si>
  <si>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</si>
  <si>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</si>
  <si>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</si>
  <si>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</si>
  <si>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</si>
  <si>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</si>
  <si>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</si>
  <si>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</si>
  <si>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</si>
  <si>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</si>
  <si>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</si>
  <si>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</si>
  <si>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</si>
  <si>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</si>
  <si>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</si>
  <si>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</si>
  <si>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</si>
  <si>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</si>
  <si>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</si>
  <si>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</si>
  <si>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</si>
  <si>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</si>
  <si>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</si>
  <si>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</si>
  <si>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</si>
  <si>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</si>
  <si>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</si>
  <si>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</si>
  <si>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</si>
  <si>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</si>
  <si>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</si>
  <si>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</si>
  <si>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</si>
  <si>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</si>
  <si>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</si>
  <si>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</si>
  <si>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</si>
  <si>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</si>
  <si>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</si>
  <si>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</si>
  <si>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</si>
  <si>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</si>
  <si>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</si>
  <si>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</si>
  <si>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</si>
  <si>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</si>
  <si>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</si>
  <si>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</si>
  <si>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</si>
  <si>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</si>
  <si>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</si>
  <si>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</si>
  <si>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</si>
  <si>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</si>
  <si>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</si>
  <si>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</si>
  <si>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</si>
  <si>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</si>
  <si>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</si>
  <si>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</si>
  <si>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</si>
  <si>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</si>
  <si>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</si>
  <si>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</si>
  <si>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</si>
  <si>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</si>
  <si>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</si>
  <si>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</si>
  <si>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</si>
  <si>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</si>
  <si>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</si>
  <si>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</si>
  <si>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</si>
  <si>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</si>
  <si>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</si>
  <si>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</si>
  <si>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</si>
  <si>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</si>
  <si>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</si>
  <si>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</si>
  <si>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</si>
  <si>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</si>
  <si>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</si>
  <si>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</si>
  <si>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</si>
  <si>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</si>
  <si>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</si>
  <si>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</si>
  <si>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</si>
  <si>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</si>
  <si>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</si>
  <si>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</si>
  <si>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</si>
  <si>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</si>
  <si>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</si>
  <si>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</si>
  <si>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</si>
  <si>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</si>
  <si>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</si>
  <si>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</si>
  <si>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</si>
  <si>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</si>
  <si>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</si>
  <si>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</si>
  <si>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</si>
  <si>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</si>
  <si>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</si>
  <si>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</si>
  <si>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</si>
  <si>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</si>
  <si>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</si>
  <si>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</si>
  <si>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</si>
  <si>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</si>
  <si>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</si>
  <si>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</si>
  <si>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</si>
  <si>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</si>
  <si>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</si>
  <si>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</si>
  <si>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</si>
  <si>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</si>
  <si>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</si>
  <si>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</si>
  <si>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</si>
  <si>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</si>
  <si>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</si>
  <si>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</si>
  <si>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</si>
  <si>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</si>
  <si>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</si>
  <si>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</si>
  <si>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</si>
  <si>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</si>
  <si>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</si>
  <si>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</si>
  <si>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</si>
  <si>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</si>
  <si>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</si>
  <si>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</si>
  <si>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</si>
  <si>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</si>
  <si>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</si>
  <si>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</si>
  <si>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</si>
  <si>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</si>
  <si>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</si>
  <si>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</si>
  <si>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</si>
  <si>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</si>
  <si>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</si>
  <si>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</si>
  <si>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</si>
  <si>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</si>
  <si>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</si>
  <si>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</si>
  <si>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</si>
  <si>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</si>
  <si>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</si>
  <si>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</si>
  <si>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</si>
  <si>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</si>
  <si>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</si>
  <si>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</si>
  <si>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</si>
  <si>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</si>
  <si>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</si>
  <si>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</si>
  <si>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</si>
  <si>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</si>
  <si>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</si>
  <si>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</si>
  <si>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</si>
  <si>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</si>
  <si>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</si>
  <si>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</si>
  <si>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</si>
  <si>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</si>
  <si>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</si>
  <si>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</si>
  <si>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</si>
  <si>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</si>
  <si>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</si>
  <si>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</si>
  <si>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</si>
  <si>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</si>
  <si>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</si>
  <si>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</si>
  <si>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</si>
  <si>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</si>
  <si>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</si>
  <si>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</si>
  <si>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</si>
  <si>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</si>
  <si>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</si>
  <si>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</si>
  <si>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</si>
  <si>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</si>
  <si>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</si>
  <si>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</si>
  <si>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</si>
  <si>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</si>
  <si>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</si>
  <si>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</si>
  <si>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</si>
  <si>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</si>
  <si>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</si>
  <si>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</si>
  <si>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</si>
  <si>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</si>
  <si>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</si>
  <si>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</si>
  <si>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</si>
  <si>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</si>
  <si>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</si>
  <si>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</si>
  <si>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</si>
  <si>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</si>
  <si>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</si>
  <si>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</si>
  <si>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</si>
  <si>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</si>
  <si>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</si>
  <si>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</si>
  <si>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</si>
  <si>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</si>
  <si>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</si>
  <si>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</si>
  <si>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</si>
  <si>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</si>
  <si>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</si>
  <si>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</si>
  <si>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</si>
  <si>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</si>
  <si>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</si>
  <si>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</si>
  <si>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</si>
  <si>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</si>
  <si>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</si>
  <si>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</si>
  <si>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</si>
  <si>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</si>
  <si>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</si>
  <si>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</si>
  <si>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</si>
  <si>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</si>
  <si>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</si>
  <si>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</si>
  <si>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</si>
  <si>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</si>
  <si>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</si>
  <si>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</si>
  <si>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</si>
  <si>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</si>
  <si>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</si>
  <si>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</si>
  <si>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</si>
  <si>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</si>
  <si>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</si>
  <si>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</si>
  <si>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</si>
  <si>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</si>
  <si>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</si>
  <si>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</si>
  <si>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</si>
  <si>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</si>
  <si>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</si>
  <si>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</si>
  <si>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</si>
  <si>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</si>
  <si>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</si>
  <si>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</si>
  <si>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</si>
  <si>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</si>
  <si>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</si>
  <si>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</si>
  <si>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</si>
  <si>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</si>
  <si>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</si>
  <si>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</si>
  <si>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</si>
  <si>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</si>
  <si>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</si>
  <si>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</si>
  <si>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</si>
  <si>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</si>
  <si>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</si>
  <si>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</si>
  <si>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</si>
  <si>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</si>
  <si>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</si>
  <si>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</si>
  <si>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</si>
  <si>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</si>
  <si>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</si>
  <si>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</si>
  <si>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</si>
  <si>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</si>
  <si>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</si>
  <si>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</si>
  <si>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</si>
  <si>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</si>
  <si>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</si>
  <si>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</si>
  <si>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</si>
  <si>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</si>
  <si>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</si>
  <si>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</si>
  <si>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</si>
  <si>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</si>
  <si>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</si>
  <si>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</si>
  <si>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</si>
  <si>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</si>
  <si>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</si>
  <si>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</si>
  <si>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</si>
  <si>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</si>
  <si>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</si>
  <si>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</si>
  <si>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</si>
  <si>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</si>
  <si>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</si>
  <si>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</si>
  <si>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</si>
  <si>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</si>
  <si>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</si>
  <si>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</si>
  <si>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</si>
  <si>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</si>
  <si>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</si>
  <si>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</si>
  <si>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</si>
  <si>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</si>
  <si>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</si>
  <si>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</si>
  <si>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</si>
  <si>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</si>
  <si>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</si>
  <si>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</si>
  <si>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</si>
  <si>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</si>
  <si>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</si>
  <si>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</si>
  <si>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</si>
  <si>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</si>
  <si>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</si>
  <si>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</si>
  <si>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</si>
  <si>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</si>
  <si>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</si>
  <si>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</si>
  <si>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</si>
  <si>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</si>
  <si>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</si>
  <si>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</si>
  <si>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</si>
  <si>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</si>
  <si>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</si>
  <si>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</si>
  <si>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</si>
  <si>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</si>
  <si>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</si>
  <si>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</si>
  <si>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</si>
  <si>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</si>
  <si>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</si>
  <si>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</si>
  <si>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</si>
  <si>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</si>
  <si>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</si>
  <si>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</si>
  <si>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</si>
  <si>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</si>
  <si>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</si>
  <si>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</si>
  <si>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</si>
  <si>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</si>
  <si>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</si>
  <si>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</si>
  <si>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</si>
  <si>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</si>
  <si>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</si>
  <si>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</si>
  <si>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</si>
  <si>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</si>
  <si>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</si>
  <si>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</si>
  <si>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</si>
  <si>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</si>
  <si>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</si>
  <si>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</si>
  <si>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</si>
  <si>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</si>
  <si>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</si>
  <si>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</si>
  <si>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</si>
  <si>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</si>
  <si>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</si>
  <si>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</si>
  <si>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</si>
  <si>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</si>
  <si>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</si>
  <si>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</si>
  <si>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</si>
  <si>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</si>
  <si>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</si>
  <si>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</si>
  <si>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</si>
  <si>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</si>
  <si>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</si>
  <si>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</si>
  <si>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</si>
  <si>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</si>
  <si>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</si>
  <si>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</si>
  <si>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</si>
  <si>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</si>
  <si>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</si>
  <si>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</si>
  <si>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</si>
  <si>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</si>
  <si>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</si>
  <si>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</si>
  <si>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</si>
  <si>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</si>
  <si>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</si>
  <si>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</si>
  <si>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</si>
  <si>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</si>
  <si>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</si>
  <si>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</si>
  <si>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</si>
  <si>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</si>
  <si>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</si>
  <si>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</si>
  <si>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</si>
  <si>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</si>
  <si>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</si>
  <si>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</si>
  <si>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</si>
  <si>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</si>
  <si>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</si>
  <si>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</si>
  <si>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</si>
  <si>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</si>
  <si>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</si>
  <si>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</si>
  <si>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</si>
  <si>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</si>
  <si>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</si>
  <si>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</si>
  <si>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</si>
  <si>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</si>
  <si>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</si>
  <si>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</si>
  <si>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</si>
  <si>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</si>
  <si>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</si>
  <si>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</si>
  <si>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</si>
  <si>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</si>
  <si>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</si>
  <si>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</si>
  <si>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</si>
  <si>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</si>
  <si>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</si>
  <si>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</si>
  <si>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</si>
  <si>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</si>
  <si>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</si>
  <si>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</si>
  <si>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</si>
  <si>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</si>
  <si>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</si>
  <si>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</si>
  <si>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</si>
  <si>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</si>
  <si>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</si>
  <si>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</si>
  <si>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</si>
  <si>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</si>
  <si>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</si>
  <si>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</si>
  <si>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</si>
  <si>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</si>
  <si>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</si>
  <si>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</si>
  <si>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</si>
  <si>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</si>
  <si>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</si>
  <si>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</si>
  <si>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</si>
  <si>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</si>
  <si>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</si>
  <si>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</si>
  <si>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</si>
  <si>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</si>
  <si>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</si>
  <si>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</si>
  <si>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</si>
  <si>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</si>
  <si>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</si>
  <si>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</si>
  <si>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</si>
  <si>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</si>
  <si>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</si>
  <si>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</si>
  <si>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</si>
  <si>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</si>
  <si>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</si>
  <si>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</si>
  <si>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</si>
  <si>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</si>
  <si>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</si>
  <si>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</si>
  <si>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</si>
  <si>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</si>
  <si>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</si>
  <si>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</si>
  <si>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</si>
  <si>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</si>
  <si>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</si>
  <si>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</si>
  <si>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</si>
  <si>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</si>
  <si>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</si>
  <si>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</si>
  <si>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</si>
  <si>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</si>
  <si>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</si>
  <si>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</si>
  <si>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</si>
  <si>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</si>
  <si>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</si>
  <si>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</si>
  <si>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</si>
  <si>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</si>
  <si>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</si>
  <si>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</si>
  <si>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</si>
  <si>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</si>
  <si>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</si>
  <si>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</si>
  <si>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</si>
  <si>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</si>
  <si>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</si>
  <si>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</si>
  <si>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</si>
  <si>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</si>
  <si>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</si>
  <si>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</si>
  <si>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</si>
  <si>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</si>
  <si>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</si>
  <si>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</si>
  <si>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</si>
  <si>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</si>
  <si>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</si>
  <si>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</si>
  <si>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</si>
  <si>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</si>
  <si>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</si>
  <si>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</si>
  <si>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</si>
  <si>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</si>
  <si>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</si>
  <si>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</si>
  <si>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</si>
  <si>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</si>
  <si>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</si>
  <si>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</si>
  <si>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</si>
  <si>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</si>
  <si>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</si>
  <si>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</si>
  <si>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</si>
  <si>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</si>
  <si>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</si>
  <si>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</si>
  <si>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</si>
  <si>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</si>
  <si>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</si>
  <si>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</si>
  <si>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</si>
  <si>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</si>
  <si>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</si>
  <si>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</si>
  <si>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</si>
  <si>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</si>
  <si>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</si>
  <si>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</si>
  <si>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</si>
  <si>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</si>
  <si>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</si>
  <si>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</si>
  <si>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</si>
  <si>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</si>
  <si>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</si>
  <si>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</si>
  <si>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</si>
  <si>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</si>
  <si>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</si>
  <si>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</si>
  <si>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</si>
  <si>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</si>
  <si>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</si>
  <si>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</si>
  <si>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</si>
  <si>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</si>
  <si>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</si>
  <si>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</si>
  <si>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</si>
  <si>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</si>
  <si>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</si>
  <si>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</si>
  <si>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</si>
  <si>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</si>
  <si>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</si>
  <si>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</si>
  <si>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</si>
  <si>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</si>
  <si>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</si>
  <si>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</si>
  <si>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</si>
  <si>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</si>
  <si>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</si>
  <si>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</si>
  <si>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</si>
  <si>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</si>
  <si>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</si>
  <si>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</si>
  <si>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</si>
  <si>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</si>
  <si>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</si>
  <si>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</si>
  <si>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</si>
  <si>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</si>
  <si>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</si>
  <si>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</si>
  <si>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</si>
  <si>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</si>
  <si>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</si>
  <si>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</si>
  <si>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</si>
  <si>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</si>
  <si>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</si>
  <si>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</si>
  <si>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</si>
  <si>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</si>
  <si>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</si>
  <si>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</si>
  <si>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</si>
  <si>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</si>
  <si>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</si>
  <si>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</si>
  <si>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</si>
  <si>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</si>
  <si>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</si>
  <si>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</si>
  <si>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</si>
  <si>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</si>
  <si>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</si>
  <si>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</si>
  <si>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</si>
  <si>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</si>
  <si>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</si>
  <si>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</si>
  <si>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</si>
  <si>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</si>
  <si>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</si>
  <si>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</si>
  <si>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</si>
  <si>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</si>
  <si>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</si>
  <si>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</si>
  <si>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</si>
  <si>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</si>
  <si>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</si>
  <si>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</si>
  <si>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</si>
  <si>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</si>
  <si>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</si>
  <si>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</si>
  <si>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</si>
  <si>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</si>
  <si>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</si>
  <si>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</si>
  <si>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</si>
  <si>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</si>
  <si>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</si>
  <si>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</si>
  <si>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</si>
  <si>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</si>
  <si>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</si>
  <si>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</si>
  <si>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</si>
  <si>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</si>
  <si>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</si>
  <si>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</si>
  <si>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</si>
  <si>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</si>
  <si>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</si>
  <si>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</si>
  <si>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</si>
  <si>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</si>
  <si>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</si>
  <si>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</si>
  <si>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</si>
  <si>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</si>
  <si>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</si>
  <si>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</si>
  <si>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</si>
  <si>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</si>
  <si>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</si>
  <si>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</si>
  <si>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</si>
  <si>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</si>
  <si>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</si>
  <si>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</si>
  <si>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</si>
  <si>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</si>
  <si>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</si>
  <si>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</si>
  <si>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</si>
  <si>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</si>
  <si>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</si>
  <si>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</si>
  <si>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</si>
  <si>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</si>
  <si>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</si>
  <si>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</si>
  <si>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</si>
  <si>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</si>
  <si>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</si>
  <si>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</si>
  <si>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</si>
  <si>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</si>
  <si>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</si>
  <si>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</si>
  <si>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</si>
  <si>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</si>
  <si>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</si>
  <si>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</si>
  <si>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</si>
  <si>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</si>
  <si>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</si>
  <si>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</si>
  <si>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</si>
  <si>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</si>
  <si>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</si>
  <si>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</si>
  <si>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</si>
  <si>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</si>
  <si>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</si>
  <si>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</si>
  <si>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</si>
  <si>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</si>
  <si>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</si>
  <si>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</si>
  <si>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</si>
  <si>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</si>
  <si>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</si>
  <si>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</si>
  <si>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</si>
  <si>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</si>
  <si>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</si>
  <si>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</si>
  <si>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</si>
  <si>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</si>
  <si>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</si>
  <si>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</si>
  <si>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</si>
  <si>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</si>
  <si>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</si>
  <si>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</si>
  <si>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</si>
  <si>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</si>
  <si>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</si>
  <si>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</si>
  <si>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</si>
  <si>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</si>
  <si>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</si>
  <si>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</si>
  <si>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</si>
  <si>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</si>
  <si>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</si>
  <si>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</si>
  <si>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</si>
  <si>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</si>
  <si>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</si>
  <si>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</si>
  <si>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</si>
  <si>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</si>
  <si>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</si>
  <si>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</si>
  <si>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</si>
  <si>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</si>
  <si>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</si>
  <si>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</si>
  <si>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</si>
  <si>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</si>
  <si>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</si>
  <si>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</si>
  <si>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</si>
  <si>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</si>
  <si>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</si>
  <si>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</si>
  <si>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</si>
  <si>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</si>
  <si>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</si>
  <si>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</si>
  <si>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</si>
  <si>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</si>
  <si>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</si>
  <si>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</si>
  <si>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</si>
  <si>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</si>
  <si>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</si>
  <si>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</si>
  <si>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</si>
  <si>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</si>
  <si>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</si>
  <si>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</si>
  <si>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</si>
  <si>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</si>
  <si>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</si>
  <si>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</si>
  <si>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</si>
  <si>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</si>
  <si>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</si>
  <si>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</si>
  <si>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</si>
  <si>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</si>
  <si>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</si>
  <si>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</si>
  <si>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</si>
  <si>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</si>
  <si>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</si>
  <si>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</si>
  <si>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</si>
  <si>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</si>
  <si>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</si>
  <si>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</si>
  <si>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</si>
  <si>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</si>
  <si>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</si>
  <si>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</si>
  <si>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</si>
  <si>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</si>
  <si>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</si>
  <si>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</si>
  <si>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</si>
  <si>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</si>
  <si>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</si>
  <si>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</si>
  <si>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</si>
  <si>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</si>
  <si>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</si>
  <si>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</si>
  <si>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</si>
  <si>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</si>
  <si>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</si>
  <si>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</si>
  <si>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</si>
  <si>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</si>
  <si>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</si>
  <si>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</si>
  <si>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</si>
  <si>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</si>
  <si>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</si>
  <si>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</si>
  <si>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</si>
  <si>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</si>
  <si>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</si>
  <si>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</si>
  <si>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</si>
  <si>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</si>
  <si>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</si>
  <si>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</si>
  <si>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</si>
  <si>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</si>
  <si>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</si>
  <si>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</si>
  <si>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</si>
  <si>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</si>
  <si>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</si>
  <si>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</si>
  <si>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</si>
  <si>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</si>
  <si>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</si>
  <si>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</si>
  <si>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</si>
  <si>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</si>
  <si>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</si>
  <si>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</si>
  <si>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</si>
  <si>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</si>
  <si>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</si>
  <si>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</si>
  <si>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</si>
  <si>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</si>
  <si>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</si>
  <si>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</si>
  <si>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</si>
  <si>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</si>
  <si>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</si>
  <si>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</si>
  <si>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</si>
  <si>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</si>
  <si>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</si>
  <si>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</si>
  <si>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</si>
  <si>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</si>
  <si>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</si>
  <si>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</si>
  <si>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</si>
  <si>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</si>
  <si>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</si>
  <si>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</si>
  <si>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</si>
  <si>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</si>
  <si>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</si>
  <si>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</si>
  <si>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</si>
  <si>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</si>
  <si>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</si>
  <si>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</si>
  <si>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</si>
  <si>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</si>
  <si>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</si>
  <si>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</si>
  <si>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</si>
  <si>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</si>
  <si>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</si>
  <si>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</si>
  <si>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</si>
  <si>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</si>
  <si>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</si>
  <si>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</si>
  <si>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</si>
  <si>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</si>
  <si>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</si>
  <si>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</si>
  <si>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</si>
  <si>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</si>
  <si>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</si>
  <si>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</si>
  <si>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</si>
  <si>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</si>
  <si>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</si>
  <si>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</si>
  <si>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</si>
  <si>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</si>
  <si>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</si>
  <si>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</si>
  <si>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</si>
  <si>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</si>
  <si>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</si>
  <si>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</si>
  <si>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</si>
  <si>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</si>
  <si>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</si>
  <si>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</si>
  <si>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</si>
  <si>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</si>
  <si>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</si>
  <si>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</si>
  <si>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</si>
  <si>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</si>
  <si>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</si>
  <si>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</si>
  <si>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</si>
  <si>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</si>
  <si>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</si>
  <si>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</si>
  <si>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</si>
  <si>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</si>
  <si>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</si>
  <si>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</si>
  <si>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</si>
  <si>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</si>
  <si>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</si>
  <si>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</si>
  <si>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</si>
  <si>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</si>
  <si>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</si>
  <si>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</si>
  <si>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</si>
  <si>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</si>
  <si>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</si>
  <si>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</si>
  <si>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</si>
  <si>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</si>
  <si>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</si>
  <si>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</si>
  <si>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</si>
  <si>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</si>
  <si>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</si>
  <si>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</si>
  <si>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</si>
  <si>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</si>
  <si>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</si>
  <si>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</si>
  <si>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</si>
  <si>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</si>
  <si>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</si>
  <si>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</si>
  <si>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</si>
  <si>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</si>
  <si>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</si>
  <si>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</si>
  <si>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</si>
  <si>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</si>
  <si>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</si>
  <si>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</si>
  <si>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</si>
  <si>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</si>
  <si>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</si>
  <si>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</si>
  <si>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</si>
  <si>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</si>
  <si>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</si>
  <si>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</si>
  <si>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</si>
  <si>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</si>
  <si>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</si>
  <si>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</si>
  <si>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</si>
  <si>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</si>
  <si>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</si>
  <si>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</si>
  <si>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</si>
  <si>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</si>
  <si>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</si>
  <si>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</si>
  <si>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</si>
  <si>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</si>
  <si>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</si>
  <si>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</si>
  <si>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</si>
  <si>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</si>
  <si>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</si>
  <si>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</si>
  <si>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</si>
  <si>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</si>
  <si>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</si>
  <si>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</si>
  <si>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</si>
  <si>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</si>
  <si>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</si>
  <si>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</si>
  <si>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</si>
  <si>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</si>
  <si>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</si>
  <si>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</si>
  <si>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</si>
  <si>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</si>
  <si>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</si>
  <si>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</si>
  <si>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</si>
  <si>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</si>
  <si>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</si>
  <si>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</si>
  <si>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</si>
  <si>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</si>
  <si>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</si>
  <si>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</si>
  <si>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</si>
  <si>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</si>
  <si>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</si>
  <si>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</si>
  <si>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</si>
  <si>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</si>
  <si>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</si>
  <si>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</si>
  <si>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</si>
  <si>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</si>
  <si>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</si>
  <si>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</si>
  <si>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</si>
  <si>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</si>
  <si>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</si>
  <si>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</si>
  <si>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</si>
  <si>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</si>
  <si>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</si>
  <si>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</si>
  <si>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</si>
  <si>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</si>
  <si>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</si>
  <si>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</si>
  <si>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</si>
  <si>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</si>
  <si>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</si>
  <si>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</si>
  <si>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</si>
  <si>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</si>
  <si>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</si>
  <si>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</si>
  <si>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</si>
  <si>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</si>
  <si>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</si>
  <si>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</si>
  <si>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</si>
  <si>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</si>
  <si>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</si>
  <si>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</si>
  <si>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</si>
  <si>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</si>
  <si>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</si>
  <si>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</si>
  <si>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</si>
  <si>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</si>
  <si>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</si>
  <si>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</si>
  <si>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</si>
  <si>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</si>
  <si>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</si>
  <si>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</si>
  <si>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</si>
  <si>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</si>
  <si>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</si>
  <si>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</si>
  <si>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</si>
  <si>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</si>
  <si>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</si>
  <si>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</si>
  <si>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</si>
  <si>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</si>
  <si>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</si>
  <si>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</si>
  <si>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</si>
  <si>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</si>
  <si>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</si>
  <si>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</si>
  <si>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</si>
  <si>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</si>
  <si>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</si>
  <si>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</si>
  <si>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</si>
  <si>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</si>
  <si>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</si>
  <si>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</si>
  <si>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</si>
  <si>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</si>
  <si>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</si>
  <si>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</si>
  <si>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</si>
  <si>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</si>
  <si>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</si>
  <si>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</si>
  <si>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</si>
  <si>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</si>
  <si>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</si>
  <si>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</si>
  <si>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</si>
  <si>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</si>
  <si>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</si>
  <si>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</si>
  <si>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</si>
  <si>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</si>
  <si>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</si>
  <si>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</si>
  <si>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</si>
  <si>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</si>
  <si>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</si>
  <si>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</si>
  <si>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</si>
  <si>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</si>
  <si>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</si>
  <si>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</si>
  <si>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</si>
  <si>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</si>
  <si>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</si>
  <si>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</si>
  <si>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</si>
  <si>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</si>
  <si>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</si>
  <si>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</si>
  <si>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</si>
  <si>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</si>
  <si>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</si>
  <si>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</si>
  <si>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</si>
  <si>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</si>
  <si>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</si>
  <si>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</si>
  <si>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</si>
  <si>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</si>
  <si>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</si>
  <si>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</si>
  <si>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</si>
  <si>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</si>
  <si>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</si>
  <si>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</si>
  <si>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</si>
  <si>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</si>
  <si>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</si>
  <si>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</si>
  <si>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</si>
  <si>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</si>
  <si>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</si>
  <si>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</si>
  <si>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</si>
  <si>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</si>
  <si>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</si>
  <si>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</si>
  <si>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</si>
  <si>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</si>
  <si>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</si>
  <si>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</si>
  <si>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</si>
  <si>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</si>
  <si>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</si>
  <si>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</si>
  <si>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</si>
  <si>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</si>
  <si>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</si>
  <si>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</si>
  <si>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</si>
  <si>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</si>
  <si>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</si>
  <si>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</si>
  <si>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</si>
  <si>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</si>
  <si>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</si>
  <si>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</si>
  <si>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</si>
  <si>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</si>
  <si>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</si>
  <si>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</si>
  <si>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</si>
  <si>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</si>
  <si>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</si>
  <si>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</si>
  <si>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</si>
  <si>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</si>
  <si>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</si>
  <si>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</si>
  <si>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</si>
  <si>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</si>
  <si>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</si>
  <si>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</si>
  <si>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</si>
  <si>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</si>
  <si>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</si>
  <si>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</si>
  <si>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</si>
  <si>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</si>
  <si>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</si>
  <si>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</si>
  <si>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</si>
  <si>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</si>
  <si>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</si>
  <si>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</si>
  <si>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</si>
  <si>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</si>
  <si>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</si>
  <si>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</si>
  <si>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</si>
  <si>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</si>
  <si>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</si>
  <si>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</si>
  <si>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</si>
  <si>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</si>
  <si>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</si>
  <si>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</si>
  <si>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</si>
  <si>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</si>
  <si>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</si>
  <si>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</si>
  <si>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</si>
  <si>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</si>
  <si>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</si>
  <si>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</si>
  <si>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</si>
  <si>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</si>
  <si>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</si>
  <si>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</si>
  <si>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</si>
  <si>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</si>
  <si>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</si>
  <si>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</si>
  <si>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</si>
  <si>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</si>
  <si>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</si>
  <si>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</si>
  <si>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</si>
  <si>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</si>
  <si>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</si>
  <si>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</si>
  <si>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</si>
  <si>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</si>
  <si>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</si>
  <si>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</si>
  <si>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</si>
  <si>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</si>
  <si>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</si>
  <si>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</si>
  <si>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</si>
  <si>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</si>
  <si>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</si>
  <si>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</si>
  <si>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</si>
  <si>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</si>
  <si>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</si>
  <si>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</si>
  <si>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</si>
  <si>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</si>
  <si>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</si>
  <si>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</si>
  <si>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</si>
  <si>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</si>
  <si>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</si>
  <si>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</si>
  <si>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</si>
  <si>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</si>
  <si>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</si>
  <si>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</si>
  <si>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</si>
  <si>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</si>
  <si>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</si>
  <si>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</si>
  <si>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</si>
  <si>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</si>
  <si>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</si>
  <si>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</si>
  <si>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</si>
  <si>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</si>
  <si>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</si>
  <si>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</si>
  <si>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</si>
  <si>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</si>
  <si>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</si>
  <si>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</si>
  <si>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</si>
  <si>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</si>
  <si>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</si>
  <si>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</si>
  <si>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</si>
  <si>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</si>
  <si>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</si>
  <si>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</si>
  <si>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</si>
  <si>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</si>
  <si>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</si>
  <si>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</si>
  <si>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</si>
  <si>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</si>
  <si>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</si>
  <si>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</si>
  <si>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</si>
  <si>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</si>
  <si>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</si>
  <si>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</si>
  <si>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</si>
  <si>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</si>
  <si>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</si>
  <si>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</si>
  <si>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</si>
  <si>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</si>
  <si>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</si>
  <si>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</si>
  <si>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</si>
  <si>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</si>
  <si>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</si>
  <si>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</si>
  <si>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</si>
  <si>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</si>
  <si>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</si>
  <si>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</si>
  <si>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</si>
  <si>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</si>
  <si>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</si>
  <si>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</si>
  <si>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</si>
  <si>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</si>
  <si>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</si>
  <si>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</si>
  <si>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</si>
  <si>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</si>
  <si>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</si>
  <si>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</si>
  <si>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</si>
  <si>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</si>
  <si>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</si>
  <si>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</si>
  <si>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</si>
  <si>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</si>
  <si>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</si>
  <si>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</si>
  <si>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</si>
  <si>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</si>
  <si>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</si>
  <si>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</si>
  <si>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</si>
  <si>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</si>
  <si>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</si>
  <si>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</si>
  <si>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</si>
  <si>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</si>
  <si>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</si>
  <si>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</si>
  <si>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</si>
  <si>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</si>
  <si>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</si>
  <si>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</si>
  <si>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</si>
  <si>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</si>
  <si>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</si>
  <si>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</si>
  <si>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</si>
  <si>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</si>
  <si>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</si>
  <si>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</si>
  <si>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</si>
  <si>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</si>
  <si>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</si>
  <si>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</si>
  <si>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</si>
  <si>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</si>
  <si>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</si>
  <si>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</si>
  <si>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</si>
  <si>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</si>
  <si>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</si>
  <si>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</si>
  <si>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</si>
  <si>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</si>
  <si>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</si>
  <si>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</si>
  <si>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</si>
  <si>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</si>
  <si>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</si>
  <si>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</si>
  <si>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</si>
  <si>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</si>
  <si>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</si>
  <si>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</si>
  <si>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</si>
  <si>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</si>
  <si>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</si>
  <si>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</si>
  <si>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</si>
  <si>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</si>
  <si>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</si>
  <si>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</si>
  <si>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</si>
  <si>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</si>
  <si>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</si>
  <si>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</si>
  <si>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</si>
  <si>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</si>
  <si>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</si>
  <si>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</si>
  <si>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</si>
  <si>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</si>
  <si>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</si>
  <si>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</si>
  <si>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</si>
  <si>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</si>
  <si>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</si>
  <si>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</si>
  <si>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</si>
  <si>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</si>
  <si>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</si>
  <si>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</si>
  <si>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</si>
  <si>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</si>
  <si>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</si>
  <si>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</si>
  <si>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</si>
  <si>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</si>
  <si>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</si>
  <si>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</si>
  <si>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</si>
  <si>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</si>
  <si>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</si>
  <si>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</si>
  <si>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</si>
  <si>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</si>
  <si>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</si>
  <si>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</si>
  <si>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</si>
  <si>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</si>
  <si>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</si>
  <si>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</si>
  <si>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</si>
  <si>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</si>
  <si>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</si>
  <si>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</si>
  <si>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</si>
  <si>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</si>
  <si>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</si>
  <si>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</si>
  <si>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</si>
  <si>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</si>
  <si>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</si>
  <si>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</si>
  <si>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</si>
  <si>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</si>
  <si>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</si>
  <si>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</si>
  <si>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</si>
  <si>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</si>
  <si>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</si>
  <si>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</si>
  <si>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</si>
  <si>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</si>
  <si>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</si>
  <si>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</si>
  <si>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</si>
  <si>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</si>
  <si>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</si>
  <si>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</si>
  <si>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</si>
  <si>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</si>
  <si>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</si>
  <si>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</si>
  <si>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</si>
  <si>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</si>
  <si>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</si>
  <si>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</si>
  <si>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</si>
  <si>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</si>
  <si>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</si>
  <si>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</si>
  <si>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</si>
  <si>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</si>
  <si>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</si>
  <si>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</si>
  <si>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</si>
  <si>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</si>
  <si>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</si>
  <si>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</si>
  <si>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</si>
  <si>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</si>
  <si>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</si>
  <si>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</si>
  <si>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</si>
  <si>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</si>
  <si>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</si>
  <si>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</si>
  <si>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</si>
  <si>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</si>
  <si>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</si>
  <si>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</si>
  <si>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</si>
  <si>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</si>
  <si>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</si>
  <si>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</si>
  <si>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</si>
  <si>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</si>
  <si>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</si>
  <si>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</si>
  <si>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</si>
  <si>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</si>
  <si>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</si>
  <si>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</si>
  <si>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</si>
  <si>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</si>
  <si>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</si>
  <si>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</si>
  <si>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</si>
  <si>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</si>
  <si>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</si>
  <si>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</si>
  <si>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</si>
  <si>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</si>
  <si>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</si>
  <si>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</si>
  <si>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</si>
  <si>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</si>
  <si>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</si>
  <si>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</si>
  <si>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</si>
  <si>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</si>
  <si>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</si>
  <si>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</si>
  <si>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</si>
  <si>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</si>
  <si>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</si>
  <si>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</si>
  <si>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</si>
  <si>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</si>
  <si>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</si>
  <si>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</si>
  <si>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</si>
  <si>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</si>
  <si>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</si>
  <si>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</si>
  <si>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</si>
  <si>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</si>
  <si>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</si>
  <si>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</si>
  <si>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</si>
  <si>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</si>
  <si>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</si>
  <si>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</si>
  <si>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</si>
  <si>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</si>
  <si>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</si>
  <si>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</si>
  <si>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</si>
  <si>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</si>
  <si>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</si>
  <si>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</si>
  <si>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</si>
  <si>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</si>
  <si>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</si>
  <si>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</si>
  <si>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</si>
  <si>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</si>
  <si>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</si>
  <si>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</si>
  <si>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</si>
  <si>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</si>
  <si>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</si>
  <si>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</si>
  <si>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</si>
  <si>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</si>
  <si>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</si>
  <si>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</si>
  <si>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</si>
  <si>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</si>
  <si>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</si>
  <si>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</si>
  <si>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</si>
  <si>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</si>
  <si>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</si>
  <si>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</si>
  <si>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</si>
  <si>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</si>
  <si>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</si>
  <si>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</si>
  <si>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</si>
  <si>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</si>
  <si>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</si>
  <si>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</si>
  <si>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</si>
  <si>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</si>
  <si>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</si>
  <si>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</si>
  <si>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</si>
  <si>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</si>
  <si>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</si>
  <si>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</si>
  <si>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</si>
  <si>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</si>
  <si>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</si>
  <si>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</si>
  <si>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</si>
  <si>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</si>
  <si>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</si>
  <si>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</si>
  <si>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</si>
  <si>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</si>
  <si>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</si>
  <si>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</si>
  <si>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</si>
  <si>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</si>
  <si>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</si>
  <si>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</si>
  <si>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</si>
  <si>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</si>
  <si>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</si>
  <si>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</si>
  <si>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</si>
  <si>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</si>
  <si>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</si>
  <si>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</si>
  <si>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</si>
  <si>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</si>
  <si>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</si>
  <si>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</si>
  <si>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</si>
  <si>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</si>
  <si>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</si>
  <si>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</si>
  <si>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</si>
  <si>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</si>
  <si>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</si>
  <si>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</si>
  <si>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</si>
  <si>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</si>
  <si>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</si>
  <si>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</si>
  <si>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</si>
  <si>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</si>
  <si>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</si>
  <si>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</si>
  <si>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</si>
  <si>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</si>
  <si>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</si>
  <si>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</si>
  <si>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</si>
  <si>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</si>
  <si>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</si>
  <si>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</si>
  <si>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</si>
  <si>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</si>
  <si>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</si>
  <si>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</si>
  <si>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</si>
  <si>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</si>
  <si>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</si>
  <si>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</si>
  <si>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</si>
  <si>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</si>
  <si>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</si>
  <si>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</si>
  <si>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</si>
  <si>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</si>
  <si>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</si>
  <si>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</si>
  <si>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</si>
  <si>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</si>
  <si>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</si>
  <si>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</si>
  <si>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</si>
  <si>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</si>
  <si>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</si>
  <si>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</si>
  <si>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</si>
  <si>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</si>
  <si>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</si>
  <si>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</si>
  <si>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</si>
  <si>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</si>
  <si>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</si>
  <si>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</si>
  <si>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</si>
  <si>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</si>
  <si>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</si>
  <si>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</si>
  <si>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</si>
  <si>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</si>
  <si>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</si>
  <si>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</si>
  <si>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</si>
  <si>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</si>
  <si>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</si>
  <si>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</si>
  <si>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</si>
  <si>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</si>
  <si>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</si>
  <si>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</si>
  <si>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</si>
  <si>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</si>
  <si>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</si>
  <si>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</si>
  <si>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</si>
  <si>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</si>
  <si>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</si>
  <si>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</si>
  <si>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</si>
  <si>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</si>
  <si>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</si>
  <si>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</si>
  <si>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</si>
  <si>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</si>
  <si>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</si>
  <si>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</si>
  <si>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</si>
  <si>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</si>
  <si>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</si>
  <si>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</si>
  <si>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</si>
  <si>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</si>
  <si>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</si>
  <si>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</si>
  <si>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</si>
  <si>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</si>
  <si>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</si>
  <si>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</si>
  <si>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</si>
  <si>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</si>
  <si>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</si>
  <si>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</si>
  <si>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</si>
  <si>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</si>
  <si>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</si>
  <si>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</si>
  <si>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</si>
  <si>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</si>
  <si>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</si>
  <si>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</si>
  <si>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</si>
  <si>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</si>
  <si>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</si>
  <si>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</si>
  <si>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</si>
  <si>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</si>
  <si>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</si>
  <si>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</si>
  <si>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</si>
  <si>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</si>
  <si>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</si>
  <si>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</si>
  <si>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</si>
  <si>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</si>
  <si>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</si>
  <si>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</si>
  <si>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</si>
  <si>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</si>
  <si>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</si>
  <si>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</si>
  <si>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</si>
  <si>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</si>
  <si>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</si>
  <si>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</si>
  <si>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</si>
  <si>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</si>
  <si>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</si>
  <si>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</si>
  <si>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</si>
  <si>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</si>
  <si>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</si>
  <si>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</si>
  <si>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</si>
  <si>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</si>
  <si>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</si>
  <si>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</si>
  <si>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</si>
  <si>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</si>
  <si>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</si>
  <si>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</si>
  <si>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</si>
  <si>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</si>
  <si>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</si>
  <si>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</si>
  <si>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</si>
  <si>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</si>
  <si>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</si>
  <si>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</si>
  <si>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</si>
  <si>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</si>
  <si>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</si>
  <si>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</si>
  <si>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</si>
  <si>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</si>
  <si>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</si>
  <si>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</si>
  <si>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</si>
  <si>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</si>
  <si>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</si>
  <si>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</si>
  <si>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</si>
  <si>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</si>
  <si>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</si>
  <si>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</si>
  <si>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</si>
  <si>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</si>
  <si>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</si>
  <si>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</si>
  <si>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</si>
  <si>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</si>
  <si>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</si>
  <si>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</si>
  <si>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</si>
  <si>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</si>
  <si>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</si>
  <si>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</si>
  <si>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</si>
  <si>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</si>
  <si>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</si>
  <si>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</si>
  <si>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</si>
  <si>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</si>
  <si>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</si>
  <si>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</si>
  <si>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</si>
  <si>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</si>
  <si>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</si>
  <si>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</si>
  <si>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</si>
  <si>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</si>
  <si>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</si>
  <si>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</si>
  <si>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</si>
  <si>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</si>
  <si>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</si>
  <si>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</si>
  <si>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</si>
  <si>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</si>
  <si>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</si>
  <si>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</si>
  <si>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</si>
  <si>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</si>
  <si>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</si>
  <si>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</si>
  <si>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</si>
  <si>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</si>
  <si>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</si>
  <si>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</si>
  <si>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</si>
  <si>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</si>
  <si>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</si>
  <si>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</si>
  <si>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</si>
  <si>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</si>
  <si>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</si>
  <si>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</si>
  <si>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</si>
  <si>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</si>
  <si>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</si>
  <si>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</si>
  <si>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</si>
  <si>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</si>
  <si>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</si>
  <si>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</si>
  <si>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</si>
  <si>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</si>
  <si>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</si>
  <si>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</si>
  <si>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</si>
  <si>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</si>
  <si>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</si>
  <si>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</si>
  <si>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</si>
  <si>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</si>
  <si>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</si>
  <si>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</si>
  <si>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</si>
  <si>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</si>
  <si>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</si>
  <si>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</si>
  <si>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</si>
  <si>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</si>
  <si>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</si>
  <si>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</si>
  <si>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</si>
  <si>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</si>
  <si>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</si>
  <si>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</si>
  <si>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</si>
  <si>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</si>
  <si>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</si>
  <si>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</si>
  <si>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</si>
  <si>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</si>
  <si>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</si>
  <si>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</si>
  <si>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</si>
  <si>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</si>
  <si>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</si>
  <si>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</si>
  <si>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</si>
  <si>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</si>
  <si>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</si>
  <si>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</si>
  <si>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</si>
  <si>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</si>
  <si>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</si>
  <si>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</si>
  <si>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</si>
  <si>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</si>
  <si>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</si>
  <si>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</si>
  <si>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</si>
  <si>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</si>
  <si>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</si>
  <si>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</si>
  <si>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</si>
  <si>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</si>
  <si>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</si>
  <si>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</si>
  <si>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</si>
  <si>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</si>
  <si>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</si>
  <si>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</si>
  <si>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</si>
  <si>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</si>
  <si>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</si>
  <si>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</si>
  <si>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</si>
  <si>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</si>
  <si>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</si>
  <si>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</si>
  <si>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</si>
  <si>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</si>
  <si>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</si>
  <si>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</si>
  <si>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</si>
  <si>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</si>
  <si>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</si>
  <si>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</si>
  <si>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</si>
  <si>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</si>
  <si>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</si>
  <si>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</si>
  <si>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</si>
  <si>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</si>
  <si>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</si>
  <si>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</si>
  <si>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</si>
  <si>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</si>
  <si>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</si>
  <si>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</si>
  <si>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</si>
  <si>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</si>
  <si>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</si>
  <si>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</si>
  <si>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</si>
  <si>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</si>
  <si>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</si>
  <si>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</si>
  <si>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</si>
  <si>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</si>
  <si>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</si>
  <si>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</si>
  <si>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</si>
  <si>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</si>
  <si>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</si>
  <si>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</si>
  <si>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</si>
  <si>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</si>
  <si>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</si>
  <si>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</si>
  <si>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</si>
  <si>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</si>
  <si>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</si>
  <si>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</si>
  <si>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</si>
  <si>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</si>
  <si>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</si>
  <si>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</si>
  <si>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</si>
  <si>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</si>
  <si>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</si>
  <si>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</si>
  <si>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</si>
  <si>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</si>
  <si>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</si>
  <si>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</si>
  <si>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</si>
  <si>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</si>
  <si>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</si>
  <si>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</si>
  <si>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</si>
  <si>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</si>
  <si>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</si>
  <si>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</si>
  <si>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</si>
  <si>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</si>
  <si>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</si>
  <si>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</si>
  <si>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</si>
  <si>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</si>
  <si>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</si>
  <si>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</si>
  <si>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</si>
  <si>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</si>
  <si>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</si>
  <si>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</si>
  <si>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</si>
  <si>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</si>
  <si>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</si>
  <si>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</si>
  <si>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</si>
  <si>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</si>
  <si>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</si>
  <si>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</si>
  <si>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</si>
  <si>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</si>
  <si>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</si>
  <si>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</si>
  <si>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</si>
  <si>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</si>
  <si>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</si>
  <si>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</si>
  <si>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</si>
  <si>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</si>
  <si>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</si>
  <si>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</si>
  <si>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</si>
  <si>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</si>
  <si>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</si>
  <si>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</si>
  <si>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</si>
  <si>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</si>
  <si>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</si>
  <si>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</si>
  <si>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</si>
  <si>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</si>
  <si>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</si>
  <si>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</si>
  <si>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</si>
  <si>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</si>
  <si>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</si>
  <si>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</si>
  <si>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</si>
  <si>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</si>
  <si>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</si>
  <si>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</si>
  <si>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</si>
  <si>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</si>
  <si>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</si>
  <si>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</si>
  <si>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</si>
  <si>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</si>
  <si>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</si>
  <si>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</si>
  <si>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</si>
  <si>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</si>
  <si>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</si>
  <si>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</si>
  <si>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</si>
  <si>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</si>
  <si>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</si>
  <si>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</si>
  <si>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</si>
  <si>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</si>
  <si>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</si>
  <si>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</si>
  <si>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</si>
  <si>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</si>
  <si>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</si>
  <si>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</si>
  <si>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</si>
  <si>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</si>
  <si>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</si>
  <si>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</si>
  <si>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</si>
  <si>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</si>
  <si>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</si>
  <si>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</si>
  <si>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</si>
  <si>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</si>
  <si>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</si>
  <si>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</si>
  <si>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</si>
  <si>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</si>
  <si>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</si>
  <si>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</si>
  <si>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</si>
  <si>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</si>
  <si>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</si>
  <si>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</si>
  <si>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</si>
  <si>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</si>
  <si>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</si>
  <si>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</si>
  <si>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</si>
  <si>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</si>
  <si>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</si>
  <si>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</si>
  <si>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</si>
  <si>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</si>
  <si>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</si>
  <si>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</si>
  <si>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</si>
  <si>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</si>
  <si>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</si>
  <si>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</si>
  <si>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</si>
  <si>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</si>
  <si>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</si>
  <si>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</si>
  <si>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</si>
  <si>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</si>
  <si>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</si>
  <si>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</si>
  <si>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</si>
  <si>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</si>
  <si>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</si>
  <si>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</si>
  <si>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</si>
  <si>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</si>
  <si>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</si>
  <si>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</si>
  <si>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</si>
  <si>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</si>
  <si>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</si>
  <si>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</si>
  <si>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</si>
  <si>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</si>
  <si>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</si>
  <si>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</si>
  <si>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</si>
  <si>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</si>
  <si>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</si>
  <si>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</si>
  <si>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</si>
  <si>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</si>
  <si>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</si>
  <si>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</si>
  <si>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</si>
  <si>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</si>
  <si>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</si>
  <si>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</si>
  <si>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</si>
  <si>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</si>
  <si>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</si>
  <si>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</si>
  <si>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</si>
  <si>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</si>
  <si>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</si>
  <si>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</si>
  <si>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</si>
  <si>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</si>
  <si>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</si>
  <si>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</si>
  <si>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</si>
  <si>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</si>
  <si>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</si>
  <si>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</si>
  <si>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</si>
  <si>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</si>
  <si>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</si>
  <si>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</si>
  <si>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</si>
  <si>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</si>
  <si>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</si>
  <si>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</si>
  <si>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</si>
  <si>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</si>
  <si>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</si>
  <si>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</si>
  <si>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</si>
  <si>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</si>
  <si>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</si>
  <si>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</si>
  <si>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</si>
  <si>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</si>
  <si>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</si>
  <si>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</si>
  <si>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</si>
  <si>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</si>
  <si>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</si>
  <si>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</si>
  <si>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</si>
  <si>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</si>
  <si>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</si>
  <si>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</si>
  <si>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</si>
  <si>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</si>
  <si>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</si>
  <si>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</si>
  <si>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</si>
  <si>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</si>
  <si>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</si>
  <si>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</si>
  <si>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</si>
  <si>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</si>
  <si>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</si>
  <si>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</si>
  <si>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</si>
  <si>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</si>
  <si>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</si>
  <si>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</si>
  <si>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</si>
  <si>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</si>
  <si>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</si>
  <si>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</si>
  <si>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</si>
  <si>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</si>
  <si>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</si>
  <si>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</si>
  <si>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</si>
  <si>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</si>
  <si>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</si>
  <si>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</si>
  <si>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</si>
  <si>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</si>
  <si>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</si>
  <si>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</si>
  <si>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</si>
  <si>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</si>
  <si>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</si>
  <si>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</si>
  <si>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</si>
  <si>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</si>
  <si>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</si>
  <si>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</si>
  <si>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</si>
  <si>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</si>
  <si>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</si>
  <si>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</si>
  <si>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</si>
  <si>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</si>
  <si>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</si>
  <si>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</si>
  <si>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</si>
  <si>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</si>
  <si>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</si>
  <si>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</si>
  <si>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</si>
  <si>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</si>
  <si>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</si>
  <si>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</si>
  <si>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</si>
  <si>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</si>
  <si>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</si>
  <si>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</si>
  <si>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</si>
  <si>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</si>
  <si>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</si>
  <si>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</si>
  <si>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</si>
  <si>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</si>
  <si>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</si>
  <si>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</si>
  <si>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</si>
  <si>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</si>
  <si>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</si>
  <si>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</si>
  <si>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</si>
  <si>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</si>
  <si>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</si>
  <si>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</si>
  <si>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</si>
  <si>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</si>
  <si>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</si>
  <si>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</si>
  <si>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</si>
  <si>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</si>
  <si>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</si>
  <si>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</si>
  <si>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</si>
  <si>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</si>
  <si>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</si>
  <si>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</si>
  <si>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</si>
  <si>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</si>
  <si>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</si>
  <si>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</si>
  <si>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</si>
  <si>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</si>
  <si>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</si>
  <si>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</si>
  <si>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</si>
  <si>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</si>
  <si>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</si>
  <si>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</si>
  <si>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</si>
  <si>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</si>
  <si>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</si>
  <si>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</si>
  <si>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</si>
  <si>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</si>
  <si>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</si>
  <si>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</si>
  <si>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</si>
  <si>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</si>
  <si>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</si>
  <si>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</si>
  <si>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</si>
  <si>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</si>
  <si>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</si>
  <si>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</si>
  <si>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</si>
  <si>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</si>
  <si>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</si>
  <si>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</si>
  <si>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</si>
  <si>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</si>
  <si>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</si>
  <si>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</si>
  <si>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</si>
  <si>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</si>
  <si>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</si>
  <si>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</si>
  <si>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</si>
  <si>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</si>
  <si>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</si>
  <si>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</si>
  <si>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</si>
  <si>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</si>
  <si>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</si>
  <si>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</si>
  <si>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</si>
  <si>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</si>
  <si>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</si>
  <si>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</si>
  <si>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</si>
  <si>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</si>
  <si>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</si>
  <si>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</si>
  <si>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</si>
  <si>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</si>
  <si>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</si>
  <si>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</si>
  <si>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</si>
  <si>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</si>
  <si>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</si>
  <si>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</si>
  <si>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</si>
  <si>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</si>
  <si>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</si>
  <si>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</si>
  <si>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</si>
  <si>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</si>
  <si>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</si>
  <si>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</si>
  <si>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</si>
  <si>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</si>
  <si>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</si>
  <si>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</si>
  <si>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</si>
  <si>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</si>
  <si>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</si>
  <si>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</si>
  <si>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</si>
  <si>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</si>
  <si>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</si>
  <si>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</si>
  <si>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</si>
  <si>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</si>
  <si>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</si>
  <si>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</si>
  <si>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</si>
  <si>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</si>
  <si>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</si>
  <si>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</si>
  <si>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</si>
  <si>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</si>
  <si>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</si>
  <si>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</si>
  <si>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</si>
  <si>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</si>
  <si>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</si>
  <si>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</si>
  <si>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</si>
  <si>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</si>
  <si>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</si>
  <si>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</si>
  <si>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</si>
  <si>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</si>
  <si>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</si>
  <si>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</si>
  <si>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</si>
  <si>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</si>
  <si>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</si>
  <si>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</si>
  <si>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</si>
  <si>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</si>
  <si>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</si>
  <si>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</si>
  <si>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</si>
  <si>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</si>
  <si>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</si>
  <si>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</si>
  <si>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</si>
  <si>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</si>
  <si>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</si>
  <si>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</si>
  <si>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</si>
  <si>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</si>
  <si>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</si>
  <si>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</si>
  <si>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</si>
  <si>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</si>
  <si>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</si>
  <si>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</si>
  <si>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</si>
  <si>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</si>
  <si>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</si>
  <si>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</si>
  <si>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</si>
  <si>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</si>
  <si>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</si>
  <si>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</si>
  <si>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</si>
  <si>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</si>
  <si>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</si>
  <si>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</si>
  <si>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</si>
  <si>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</si>
  <si>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</si>
  <si>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</si>
  <si>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</si>
  <si>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</si>
  <si>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</si>
  <si>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</si>
  <si>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</si>
  <si>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</si>
  <si>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</si>
  <si>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</si>
  <si>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</si>
  <si>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</si>
  <si>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</si>
  <si>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</si>
  <si>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</si>
  <si>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</si>
  <si>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</si>
  <si>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</si>
  <si>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</si>
  <si>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</si>
  <si>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</si>
  <si>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</si>
  <si>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</si>
  <si>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</si>
  <si>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</si>
  <si>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</si>
  <si>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</si>
  <si>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</si>
  <si>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</si>
  <si>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</si>
  <si>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</si>
  <si>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</si>
  <si>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</si>
  <si>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</si>
  <si>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</si>
  <si>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</si>
  <si>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</si>
  <si>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</si>
  <si>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</si>
  <si>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</si>
  <si>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</si>
  <si>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</si>
  <si>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</si>
  <si>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</si>
  <si>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</si>
  <si>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</si>
  <si>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</si>
  <si>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</si>
  <si>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</si>
  <si>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</si>
  <si>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</si>
  <si>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</si>
  <si>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</si>
  <si>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</si>
  <si>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</si>
  <si>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</si>
  <si>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</si>
  <si>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</si>
  <si>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</si>
  <si>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</si>
  <si>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</si>
  <si>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</si>
  <si>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</si>
  <si>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</si>
  <si>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</si>
  <si>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</si>
  <si>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</si>
  <si>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</si>
  <si>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</si>
  <si>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</si>
  <si>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</si>
  <si>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</si>
  <si>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</si>
  <si>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</si>
  <si>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</si>
  <si>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</si>
  <si>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</si>
  <si>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</si>
  <si>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</si>
  <si>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</si>
  <si>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</si>
  <si>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</si>
  <si>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</si>
  <si>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</si>
  <si>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</si>
  <si>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</si>
  <si>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</si>
  <si>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</si>
  <si>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</si>
  <si>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</si>
  <si>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</si>
  <si>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</si>
  <si>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</si>
  <si>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</si>
  <si>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</si>
  <si>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</si>
  <si>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</si>
  <si>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</si>
  <si>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</si>
  <si>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</si>
  <si>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</si>
  <si>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</si>
  <si>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</si>
  <si>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</si>
  <si>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</si>
  <si>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</si>
  <si>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</si>
  <si>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</si>
  <si>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</si>
  <si>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</si>
  <si>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</si>
  <si>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</si>
  <si>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</si>
  <si>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</si>
  <si>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</si>
  <si>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</si>
  <si>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</si>
  <si>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</si>
  <si>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</si>
  <si>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</si>
  <si>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</si>
  <si>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</si>
  <si>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</si>
  <si>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</si>
  <si>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</si>
  <si>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</si>
  <si>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</si>
  <si>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</si>
  <si>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</si>
  <si>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</si>
  <si>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</si>
  <si>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</si>
  <si>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</si>
  <si>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</si>
  <si>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</si>
  <si>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</si>
  <si>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</si>
  <si>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</si>
  <si>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</si>
  <si>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</si>
  <si>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</si>
  <si>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</si>
  <si>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</si>
  <si>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</si>
  <si>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</si>
  <si>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</si>
  <si>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</si>
  <si>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</si>
  <si>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</si>
  <si>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</si>
  <si>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</si>
  <si>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</si>
  <si>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</si>
  <si>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</si>
  <si>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</si>
  <si>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</si>
  <si>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</si>
  <si>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</si>
  <si>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</si>
  <si>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</si>
  <si>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</si>
  <si>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</si>
  <si>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</si>
  <si>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</si>
  <si>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</si>
  <si>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</si>
  <si>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</si>
  <si>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</si>
  <si>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</si>
  <si>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</si>
  <si>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</si>
  <si>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</si>
  <si>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</si>
  <si>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</si>
  <si>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</si>
  <si>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</si>
  <si>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</si>
  <si>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</si>
  <si>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</si>
  <si>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</si>
  <si>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</si>
  <si>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</si>
  <si>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</si>
  <si>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</si>
  <si>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</si>
  <si>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</si>
  <si>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</si>
  <si>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</si>
  <si>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</si>
  <si>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</si>
  <si>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</si>
  <si>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</si>
  <si>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</si>
  <si>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</si>
  <si>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</si>
  <si>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</si>
  <si>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</si>
  <si>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</si>
  <si>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</si>
  <si>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</si>
  <si>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</si>
  <si>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</si>
  <si>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</si>
  <si>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</si>
  <si>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</si>
  <si>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</si>
  <si>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</si>
  <si>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</si>
  <si>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</si>
  <si>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</si>
  <si>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</si>
  <si>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</si>
  <si>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</si>
  <si>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</si>
  <si>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</si>
  <si>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</si>
  <si>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</si>
  <si>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</si>
  <si>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</si>
  <si>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</si>
  <si>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</si>
  <si>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</si>
  <si>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</si>
  <si>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</si>
  <si>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</si>
  <si>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</si>
  <si>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</si>
  <si>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</si>
  <si>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</si>
  <si>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</si>
  <si>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</si>
  <si>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</si>
  <si>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</si>
  <si>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</si>
  <si>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</si>
  <si>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</si>
  <si>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</si>
  <si>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</si>
  <si>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</si>
  <si>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</si>
  <si>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</si>
  <si>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</si>
  <si>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</si>
  <si>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</si>
  <si>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</si>
  <si>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</si>
  <si>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</si>
  <si>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</si>
  <si>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</si>
  <si>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</si>
  <si>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</si>
  <si>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</si>
  <si>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</si>
  <si>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</si>
  <si>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</si>
  <si>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</si>
  <si>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</si>
  <si>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</si>
  <si>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</si>
  <si>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</si>
  <si>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</si>
  <si>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</si>
  <si>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</si>
  <si>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</si>
  <si>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</si>
  <si>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</si>
  <si>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</si>
  <si>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</si>
  <si>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</si>
  <si>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</si>
  <si>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</si>
  <si>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</si>
  <si>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</si>
  <si>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</si>
  <si>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</si>
  <si>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</si>
  <si>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</si>
  <si>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</si>
  <si>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</si>
  <si>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</si>
  <si>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</si>
  <si>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</si>
  <si>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</si>
  <si>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</si>
  <si>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</si>
  <si>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</si>
  <si>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</si>
  <si>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</si>
  <si>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</si>
  <si>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</si>
  <si>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</si>
  <si>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</si>
  <si>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</si>
  <si>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</si>
  <si>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</si>
  <si>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</si>
  <si>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</si>
  <si>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</si>
  <si>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</si>
  <si>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</si>
  <si>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</si>
  <si>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</si>
  <si>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</si>
  <si>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</si>
  <si>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</si>
  <si>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</si>
  <si>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</si>
  <si>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</si>
  <si>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</si>
  <si>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</si>
  <si>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</si>
  <si>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</si>
  <si>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</si>
  <si>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</si>
  <si>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</si>
  <si>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</si>
  <si>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</si>
  <si>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</si>
  <si>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</si>
  <si>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</si>
  <si>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</si>
  <si>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</si>
  <si>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</si>
  <si>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</si>
  <si>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</si>
  <si>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</si>
  <si>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</si>
  <si>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</si>
  <si>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</si>
  <si>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</si>
  <si>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</si>
  <si>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</si>
  <si>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</si>
  <si>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</si>
  <si>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</si>
  <si>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</si>
  <si>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</si>
  <si>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</si>
  <si>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</si>
  <si>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</si>
  <si>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</si>
  <si>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</si>
  <si>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</si>
  <si>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</si>
  <si>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</si>
  <si>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</si>
  <si>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</si>
  <si>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</si>
  <si>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</si>
  <si>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</si>
  <si>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</si>
  <si>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</si>
  <si>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</si>
  <si>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</si>
  <si>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</si>
  <si>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</si>
  <si>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</si>
  <si>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</si>
  <si>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</si>
  <si>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</si>
  <si>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</si>
  <si>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</si>
  <si>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</si>
  <si>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</si>
  <si>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</si>
  <si>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</si>
  <si>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</si>
  <si>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</si>
  <si>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</si>
  <si>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</si>
  <si>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</si>
  <si>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</si>
  <si>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</si>
  <si>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</si>
  <si>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</si>
  <si>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</si>
  <si>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</si>
  <si>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</si>
  <si>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</si>
  <si>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</si>
  <si>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</si>
  <si>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</si>
  <si>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</si>
  <si>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</si>
  <si>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</si>
  <si>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</si>
  <si>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</si>
  <si>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</si>
  <si>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</si>
  <si>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</si>
  <si>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</si>
  <si>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</si>
  <si>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</si>
  <si>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</si>
  <si>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</si>
  <si>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</si>
  <si>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</si>
  <si>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</si>
  <si>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</si>
  <si>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</si>
  <si>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</si>
  <si>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</si>
  <si>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</si>
  <si>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</si>
  <si>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</si>
  <si>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</si>
  <si>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</si>
  <si>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</si>
  <si>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</si>
  <si>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</si>
  <si>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</si>
  <si>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</si>
  <si>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</si>
  <si>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</si>
  <si>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</si>
  <si>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</si>
  <si>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</si>
  <si>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</si>
  <si>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</si>
  <si>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</si>
  <si>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</si>
  <si>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</si>
  <si>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</si>
  <si>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</si>
  <si>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</si>
  <si>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</si>
  <si>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</si>
  <si>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</si>
  <si>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</si>
  <si>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</si>
  <si>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</si>
  <si>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</si>
  <si>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</si>
  <si>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</si>
  <si>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</si>
  <si>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</si>
  <si>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</si>
  <si>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</si>
  <si>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</si>
  <si>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</si>
  <si>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</si>
  <si>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</si>
  <si>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</si>
  <si>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</si>
  <si>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</si>
  <si>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</si>
  <si>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</si>
  <si>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</si>
  <si>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</si>
  <si>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</si>
  <si>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</si>
  <si>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</si>
  <si>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</si>
  <si>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</si>
  <si>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</si>
  <si>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</si>
  <si>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</si>
  <si>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</si>
  <si>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</si>
  <si>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</si>
  <si>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</si>
  <si>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</si>
  <si>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</si>
  <si>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</si>
  <si>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</si>
  <si>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</si>
  <si>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</si>
  <si>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</si>
  <si>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</si>
  <si>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</si>
  <si>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</si>
  <si>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</si>
  <si>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</si>
  <si>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</si>
  <si>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</si>
  <si>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</si>
  <si>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</si>
  <si>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</si>
  <si>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</si>
  <si>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</si>
  <si>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</si>
  <si>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</si>
  <si>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</si>
  <si>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</si>
  <si>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</si>
  <si>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</si>
  <si>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</si>
  <si>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</si>
  <si>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</si>
  <si>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</si>
  <si>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</si>
  <si>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</si>
  <si>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</si>
  <si>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</si>
  <si>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</si>
  <si>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</si>
  <si>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</si>
  <si>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</si>
  <si>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</si>
  <si>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</si>
  <si>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</si>
  <si>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</si>
  <si>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</si>
  <si>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</si>
  <si>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</si>
  <si>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</si>
  <si>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</si>
  <si>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</si>
  <si>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</si>
  <si>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</si>
  <si>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</si>
  <si>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</si>
  <si>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</si>
  <si>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</si>
  <si>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</si>
  <si>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</si>
  <si>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</si>
  <si>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</si>
  <si>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</si>
  <si>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</si>
  <si>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</si>
  <si>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</si>
  <si>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</si>
  <si>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</si>
  <si>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</si>
  <si>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</si>
  <si>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</si>
  <si>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</si>
  <si>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</si>
  <si>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</si>
  <si>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</si>
  <si>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</si>
  <si>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</si>
  <si>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</si>
  <si>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</si>
  <si>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</si>
  <si>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</si>
  <si>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</si>
  <si>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</si>
  <si>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</si>
  <si>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</si>
  <si>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</si>
  <si>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</si>
  <si>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</si>
  <si>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</si>
  <si>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</si>
  <si>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</si>
  <si>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</si>
  <si>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</si>
  <si>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</si>
  <si>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</si>
  <si>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</si>
  <si>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</si>
  <si>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</si>
  <si>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</si>
  <si>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</si>
  <si>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</si>
  <si>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</si>
  <si>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</si>
  <si>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</si>
  <si>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</si>
  <si>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</si>
  <si>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</si>
  <si>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</si>
  <si>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</si>
  <si>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</si>
  <si>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</si>
  <si>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</si>
  <si>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</si>
  <si>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</si>
  <si>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</si>
  <si>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</si>
  <si>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</si>
  <si>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</si>
  <si>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</si>
  <si>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</si>
  <si>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</si>
  <si>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</si>
  <si>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</si>
  <si>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</si>
  <si>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</si>
  <si>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</si>
  <si>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</si>
  <si>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</si>
  <si>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</si>
  <si>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</si>
  <si>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</si>
  <si>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</si>
  <si>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</si>
  <si>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</si>
  <si>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</si>
  <si>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</si>
  <si>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</si>
  <si>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</si>
  <si>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</si>
  <si>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</si>
  <si>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</si>
  <si>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</si>
  <si>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</si>
  <si>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</si>
  <si>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</si>
  <si>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</si>
  <si>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</si>
  <si>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</si>
  <si>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</si>
  <si>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</si>
  <si>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</si>
  <si>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</si>
  <si>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</si>
  <si>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</si>
  <si>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</si>
  <si>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</si>
  <si>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</si>
  <si>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</si>
  <si>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</si>
  <si>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</si>
  <si>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</si>
  <si>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</si>
  <si>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</si>
  <si>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</si>
  <si>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</si>
  <si>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</si>
  <si>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</si>
  <si>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</si>
  <si>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</si>
  <si>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</si>
  <si>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</si>
  <si>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</si>
  <si>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</si>
  <si>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</si>
  <si>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</si>
  <si>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</si>
  <si>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</si>
  <si>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</si>
  <si>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</si>
  <si>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</si>
  <si>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</si>
  <si>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</si>
  <si>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</si>
  <si>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</si>
  <si>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</si>
  <si>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</si>
  <si>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</si>
  <si>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</si>
  <si>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</si>
  <si>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</si>
  <si>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</si>
  <si>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</si>
  <si>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</si>
  <si>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</si>
  <si>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</si>
  <si>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</si>
  <si>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</si>
  <si>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</si>
  <si>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</si>
  <si>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</si>
  <si>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</si>
  <si>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</si>
  <si>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</si>
  <si>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</si>
  <si>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</si>
  <si>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</si>
  <si>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</si>
  <si>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</si>
  <si>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</si>
  <si>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</si>
  <si>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</si>
  <si>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</si>
  <si>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</si>
  <si>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</si>
  <si>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</si>
  <si>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</si>
  <si>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</si>
  <si>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</si>
  <si>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</si>
  <si>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</si>
  <si>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</si>
  <si>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</si>
  <si>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</si>
  <si>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</si>
  <si>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</si>
  <si>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</si>
  <si>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</si>
  <si>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</si>
  <si>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</si>
  <si>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</si>
  <si>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</si>
  <si>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</si>
  <si>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</si>
  <si>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</si>
  <si>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</si>
  <si>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</si>
  <si>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</si>
  <si>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</si>
  <si>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</si>
  <si>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</si>
  <si>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</si>
  <si>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</si>
  <si>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</si>
  <si>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</si>
  <si>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</si>
  <si>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</si>
  <si>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</si>
  <si>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</si>
  <si>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</si>
  <si>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</si>
  <si>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</si>
  <si>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</si>
  <si>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</si>
  <si>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</si>
  <si>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</si>
  <si>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</si>
  <si>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</si>
  <si>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</si>
  <si>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</si>
  <si>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</si>
  <si>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</si>
  <si>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</si>
  <si>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</si>
  <si>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</si>
  <si>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</si>
  <si>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</si>
  <si>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</si>
  <si>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</si>
  <si>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</si>
  <si>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</si>
  <si>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</si>
  <si>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</si>
  <si>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</si>
  <si>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</si>
  <si>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</si>
  <si>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</si>
  <si>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</si>
  <si>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</si>
  <si>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</si>
  <si>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</si>
  <si>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</si>
  <si>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</si>
  <si>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</si>
  <si>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</si>
  <si>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</si>
  <si>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</si>
  <si>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</si>
  <si>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</si>
  <si>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</si>
  <si>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</si>
  <si>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</si>
  <si>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</si>
  <si>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</si>
  <si>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</si>
  <si>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</si>
  <si>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</si>
  <si>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</si>
  <si>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</si>
  <si>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</si>
  <si>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</si>
  <si>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</si>
  <si>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</si>
  <si>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</si>
  <si>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</si>
  <si>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</si>
  <si>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</si>
  <si>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</si>
  <si>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</si>
  <si>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</si>
  <si>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</si>
  <si>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</si>
  <si>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</si>
  <si>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</si>
  <si>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</si>
  <si>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</si>
  <si>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</si>
  <si>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</si>
  <si>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</si>
  <si>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</si>
  <si>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</si>
  <si>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</si>
  <si>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</si>
  <si>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</si>
  <si>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</si>
  <si>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</si>
  <si>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</si>
  <si>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</si>
  <si>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</si>
  <si>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</si>
  <si>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</si>
  <si>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</si>
  <si>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</si>
  <si>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</si>
  <si>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</si>
  <si>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</si>
  <si>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</si>
  <si>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</si>
  <si>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</si>
  <si>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</si>
  <si>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</si>
  <si>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</si>
  <si>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</si>
  <si>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</si>
  <si>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</si>
  <si>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</si>
  <si>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</si>
  <si>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</si>
  <si>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</si>
  <si>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</si>
  <si>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</si>
  <si>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</si>
  <si>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</si>
  <si>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</si>
  <si>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</si>
  <si>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</si>
  <si>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</si>
  <si>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</si>
  <si>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</si>
  <si>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</si>
  <si>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</si>
  <si>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</si>
  <si>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</si>
  <si>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</si>
  <si>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</si>
  <si>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</si>
  <si>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</si>
  <si>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</si>
  <si>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</si>
  <si>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</si>
  <si>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</si>
  <si>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</si>
  <si>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</si>
  <si>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</si>
  <si>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</si>
  <si>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</si>
  <si>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</si>
  <si>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</si>
  <si>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</si>
  <si>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</si>
  <si>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</si>
  <si>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</si>
  <si>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</si>
  <si>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</si>
  <si>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</si>
  <si>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</si>
  <si>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</si>
  <si>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</si>
  <si>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</si>
  <si>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</si>
  <si>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</si>
  <si>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</si>
  <si>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</si>
  <si>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</si>
  <si>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</si>
  <si>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</si>
  <si>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</si>
  <si>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</si>
  <si>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</si>
  <si>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</si>
  <si>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</si>
  <si>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</si>
  <si>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</si>
  <si>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</si>
  <si>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</si>
  <si>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</si>
  <si>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</si>
  <si>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</si>
  <si>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</si>
  <si>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</si>
  <si>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</si>
  <si>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</si>
  <si>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</si>
  <si>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</si>
  <si>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</si>
  <si>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</si>
  <si>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</si>
  <si>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</si>
  <si>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</si>
  <si>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</si>
  <si>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</si>
  <si>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</si>
  <si>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</si>
  <si>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</si>
  <si>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</si>
  <si>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</si>
  <si>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</si>
  <si>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</si>
  <si>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</si>
  <si>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</si>
  <si>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</si>
  <si>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</si>
  <si>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</si>
  <si>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</si>
  <si>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</si>
  <si>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</si>
  <si>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</si>
  <si>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</si>
  <si>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</si>
  <si>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</si>
  <si>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</si>
  <si>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</si>
  <si>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</si>
  <si>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</si>
  <si>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</si>
  <si>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</si>
  <si>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</si>
  <si>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</si>
  <si>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</si>
  <si>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</si>
  <si>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</si>
  <si>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</si>
  <si>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</si>
  <si>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</si>
  <si>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</si>
  <si>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</si>
  <si>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</si>
  <si>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</si>
  <si>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</si>
  <si>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</si>
  <si>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</si>
  <si>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</si>
  <si>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</si>
  <si>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</si>
  <si>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</si>
  <si>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</si>
  <si>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</si>
  <si>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</si>
  <si>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</si>
  <si>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</si>
  <si>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</si>
  <si>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</si>
  <si>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</si>
  <si>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</si>
  <si>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</si>
  <si>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</si>
  <si>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</si>
  <si>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</si>
  <si>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</si>
  <si>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</si>
  <si>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</si>
  <si>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</si>
  <si>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</si>
  <si>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</si>
  <si>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</si>
  <si>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</si>
  <si>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</si>
  <si>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</si>
  <si>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</si>
  <si>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</si>
  <si>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</si>
  <si>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</si>
  <si>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</si>
  <si>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</si>
  <si>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</si>
  <si>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</si>
  <si>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</si>
  <si>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</si>
  <si>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</si>
  <si>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</si>
  <si>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</si>
  <si>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</si>
  <si>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</si>
  <si>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</si>
  <si>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</si>
  <si>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</si>
  <si>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</si>
  <si>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</si>
  <si>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</si>
  <si>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</si>
  <si>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</si>
  <si>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</si>
  <si>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</si>
  <si>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</si>
  <si>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</si>
  <si>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</si>
  <si>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</si>
  <si>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</si>
  <si>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</si>
  <si>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</si>
  <si>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</si>
  <si>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</si>
  <si>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</si>
  <si>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</si>
  <si>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</si>
  <si>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</si>
  <si>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</si>
  <si>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</si>
  <si>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</si>
  <si>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</si>
  <si>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</si>
  <si>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</si>
  <si>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</si>
  <si>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</si>
  <si>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</si>
  <si>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</si>
  <si>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</si>
  <si>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</si>
  <si>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</si>
  <si>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</si>
  <si>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</si>
  <si>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</si>
  <si>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</si>
  <si>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</si>
  <si>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</si>
  <si>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</si>
  <si>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</si>
  <si>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</si>
  <si>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</si>
  <si>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</si>
  <si>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</si>
  <si>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</si>
  <si>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</si>
  <si>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</si>
  <si>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</si>
  <si>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</si>
  <si>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</si>
  <si>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</si>
  <si>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</si>
  <si>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</si>
  <si>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</si>
  <si>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</si>
  <si>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</si>
  <si>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</si>
  <si>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</si>
  <si>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</si>
  <si>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</si>
  <si>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</si>
  <si>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</si>
  <si>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</si>
  <si>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</si>
  <si>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</si>
  <si>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</si>
  <si>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</si>
  <si>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</si>
  <si>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</si>
  <si>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</si>
  <si>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</si>
  <si>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</si>
  <si>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</si>
  <si>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</si>
  <si>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</si>
  <si>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</si>
  <si>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</si>
  <si>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</si>
  <si>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</si>
  <si>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</si>
  <si>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</si>
  <si>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</si>
  <si>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</si>
  <si>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</si>
  <si>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</si>
  <si>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</si>
  <si>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</si>
  <si>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</si>
  <si>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</si>
  <si>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</si>
  <si>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</si>
  <si>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</si>
  <si>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</si>
  <si>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</si>
  <si>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</si>
  <si>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</si>
  <si>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</si>
  <si>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</si>
  <si>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</si>
  <si>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</si>
  <si>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</si>
  <si>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</si>
  <si>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</si>
  <si>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</si>
  <si>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</si>
  <si>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</si>
  <si>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</si>
  <si>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</si>
  <si>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</si>
  <si>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</si>
  <si>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</si>
  <si>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</si>
  <si>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</si>
  <si>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</si>
  <si>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</si>
  <si>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</si>
  <si>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</si>
  <si>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</si>
  <si>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</si>
  <si>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</si>
  <si>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</si>
  <si>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</si>
  <si>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</si>
  <si>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</si>
  <si>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</si>
  <si>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</si>
  <si>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</si>
  <si>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</si>
  <si>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</si>
  <si>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</si>
  <si>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</si>
  <si>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</si>
  <si>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</si>
  <si>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</si>
  <si>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</si>
  <si>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</si>
  <si>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</si>
  <si>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</si>
  <si>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</si>
  <si>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</si>
  <si>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</si>
  <si>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</si>
  <si>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</si>
  <si>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</si>
  <si>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</si>
  <si>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</si>
  <si>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</si>
  <si>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</si>
  <si>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</si>
  <si>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</si>
  <si>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</si>
  <si>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</si>
  <si>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</si>
  <si>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</si>
  <si>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</si>
  <si>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</si>
  <si>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</si>
  <si>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</si>
  <si>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</si>
  <si>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</si>
  <si>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</si>
  <si>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</si>
  <si>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</si>
  <si>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</si>
  <si>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</si>
  <si>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</si>
  <si>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</si>
  <si>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</si>
  <si>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</si>
  <si>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</si>
  <si>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</si>
  <si>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</si>
  <si>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</si>
  <si>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</si>
  <si>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</si>
  <si>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</si>
  <si>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</si>
  <si>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</si>
  <si>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</si>
  <si>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</si>
  <si>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</si>
  <si>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</si>
  <si>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</si>
  <si>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</si>
  <si>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</si>
  <si>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</si>
  <si>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</si>
  <si>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</si>
  <si>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</si>
  <si>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</si>
  <si>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</si>
  <si>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</si>
  <si>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</si>
  <si>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</si>
  <si>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</si>
  <si>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</si>
  <si>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</si>
  <si>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</si>
  <si>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</si>
  <si>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</si>
  <si>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</si>
  <si>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</si>
  <si>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</si>
  <si>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</si>
  <si>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</si>
  <si>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</si>
  <si>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</si>
  <si>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</si>
  <si>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</si>
  <si>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</si>
  <si>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</si>
  <si>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</si>
  <si>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</si>
  <si>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</si>
  <si>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</si>
  <si>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</si>
  <si>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</si>
  <si>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</si>
  <si>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</si>
  <si>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</si>
  <si>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</si>
  <si>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</si>
  <si>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</si>
  <si>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</si>
  <si>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</si>
  <si>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</si>
  <si>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</si>
  <si>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</si>
  <si>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</si>
  <si>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</si>
  <si>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</si>
  <si>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</si>
  <si>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</si>
  <si>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</si>
  <si>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</si>
  <si>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</si>
  <si>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</si>
  <si>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</si>
  <si>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</si>
  <si>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</si>
  <si>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</si>
  <si>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</si>
  <si>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</si>
  <si>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</si>
  <si>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</si>
  <si>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</si>
  <si>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</si>
  <si>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</si>
  <si>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</si>
  <si>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</si>
  <si>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</si>
  <si>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</si>
  <si>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</si>
  <si>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</si>
  <si>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</si>
  <si>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</si>
  <si>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</si>
  <si>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</si>
  <si>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</si>
  <si>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</si>
  <si>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</si>
  <si>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</si>
  <si>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</si>
  <si>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</si>
  <si>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</si>
  <si>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</si>
  <si>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</si>
  <si>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</si>
  <si>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</si>
  <si>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</si>
  <si>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</si>
  <si>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</si>
  <si>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</si>
  <si>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</si>
  <si>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</si>
  <si>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</si>
  <si>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</si>
  <si>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</si>
  <si>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</si>
  <si>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</si>
  <si>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</si>
  <si>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</si>
  <si>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</si>
  <si>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</si>
  <si>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</si>
  <si>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</si>
  <si>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</si>
  <si>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</si>
  <si>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</si>
  <si>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</si>
  <si>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</si>
  <si>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</si>
  <si>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</si>
  <si>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</si>
  <si>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</si>
  <si>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</si>
  <si>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</si>
  <si>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</si>
  <si>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</si>
  <si>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</si>
  <si>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</si>
  <si>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</si>
  <si>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</si>
  <si>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</si>
  <si>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</si>
  <si>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</si>
  <si>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</si>
  <si>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</si>
  <si>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</si>
  <si>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</si>
  <si>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</si>
  <si>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</si>
  <si>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</si>
  <si>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</si>
  <si>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</si>
  <si>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</si>
  <si>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</si>
  <si>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</si>
  <si>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</si>
  <si>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</si>
  <si>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</si>
  <si>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</si>
  <si>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</si>
  <si>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</si>
  <si>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</si>
  <si>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</si>
  <si>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</si>
  <si>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</si>
  <si>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</si>
  <si>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</si>
  <si>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</si>
  <si>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</si>
  <si>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</si>
  <si>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</si>
  <si>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</si>
  <si>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</si>
  <si>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</si>
  <si>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</si>
  <si>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</si>
  <si>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</si>
  <si>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</si>
  <si>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</si>
  <si>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</si>
  <si>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</si>
  <si>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</si>
  <si>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</si>
  <si>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</si>
  <si>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</si>
  <si>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</si>
  <si>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</si>
  <si>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</si>
  <si>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</si>
  <si>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</si>
  <si>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</si>
  <si>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</si>
  <si>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</si>
  <si>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</si>
  <si>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</si>
  <si>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</si>
  <si>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</si>
  <si>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</si>
  <si>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</si>
  <si>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</si>
  <si>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</si>
  <si>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</si>
  <si>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</si>
  <si>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</si>
  <si>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</si>
  <si>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</si>
  <si>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</si>
  <si>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</si>
  <si>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</si>
  <si>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</si>
  <si>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</si>
  <si>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</si>
  <si>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</si>
  <si>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</si>
  <si>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</si>
  <si>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</si>
  <si>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</si>
  <si>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</si>
  <si>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</si>
  <si>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</si>
  <si>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</si>
  <si>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</si>
  <si>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</si>
  <si>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</si>
  <si>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</si>
  <si>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</si>
  <si>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</si>
  <si>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</si>
  <si>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</si>
  <si>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</si>
  <si>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</si>
  <si>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</si>
  <si>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</si>
  <si>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</si>
  <si>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</si>
  <si>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</si>
  <si>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</si>
  <si>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</si>
  <si>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</si>
  <si>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</si>
  <si>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</si>
  <si>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</si>
  <si>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</si>
  <si>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</si>
  <si>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</si>
  <si>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</si>
  <si>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</si>
  <si>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</si>
  <si>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</si>
  <si>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</si>
  <si>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</si>
  <si>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</si>
  <si>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</si>
  <si>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</si>
  <si>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</si>
  <si>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</si>
  <si>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</si>
  <si>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</si>
  <si>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</si>
  <si>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</si>
  <si>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</si>
  <si>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</si>
  <si>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</si>
  <si>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</si>
  <si>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</si>
  <si>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</si>
  <si>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</si>
  <si>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</si>
  <si>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</si>
  <si>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</si>
  <si>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</si>
  <si>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</si>
  <si>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</si>
  <si>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</si>
  <si>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</si>
  <si>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</si>
  <si>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</si>
  <si>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</si>
  <si>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</si>
  <si>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</si>
  <si>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</si>
  <si>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</si>
  <si>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</si>
  <si>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</si>
  <si>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</si>
  <si>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</si>
  <si>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</si>
  <si>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</si>
  <si>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</si>
  <si>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</si>
  <si>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</si>
  <si>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</si>
  <si>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</si>
  <si>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</si>
  <si>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</si>
  <si>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</si>
  <si>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</si>
  <si>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</si>
  <si>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</si>
  <si>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</si>
  <si>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</si>
  <si>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</si>
  <si>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</si>
  <si>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</si>
  <si>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</si>
  <si>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</si>
  <si>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</si>
  <si>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</si>
  <si>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</si>
  <si>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</si>
  <si>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</si>
  <si>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</si>
  <si>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</si>
  <si>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</si>
  <si>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</si>
  <si>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</si>
  <si>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</si>
  <si>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</si>
  <si>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</si>
  <si>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</si>
  <si>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</si>
  <si>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</si>
  <si>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</si>
  <si>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</si>
  <si>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</si>
  <si>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</si>
  <si>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</si>
  <si>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</si>
  <si>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</si>
  <si>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</si>
  <si>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</si>
  <si>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</si>
  <si>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</si>
  <si>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</si>
  <si>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</si>
  <si>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</si>
  <si>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</si>
  <si>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</si>
  <si>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</si>
  <si>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</si>
  <si>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</si>
  <si>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</si>
  <si>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</si>
  <si>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</si>
  <si>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</si>
  <si>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</si>
  <si>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</si>
  <si>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</si>
  <si>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</si>
  <si>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</si>
  <si>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</si>
  <si>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</si>
  <si>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</si>
  <si>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</si>
  <si>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</si>
  <si>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</si>
  <si>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</si>
  <si>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</si>
  <si>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</si>
  <si>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</si>
  <si>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</si>
  <si>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</si>
  <si>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</si>
  <si>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</si>
  <si>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</si>
  <si>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</si>
  <si>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</si>
  <si>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</si>
  <si>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</si>
  <si>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</si>
  <si>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</si>
  <si>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</si>
  <si>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</si>
  <si>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</si>
  <si>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</si>
  <si>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</si>
  <si>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</si>
  <si>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</si>
  <si>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</si>
  <si>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</si>
  <si>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</si>
  <si>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</si>
  <si>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</si>
  <si>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</si>
  <si>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</si>
  <si>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</si>
  <si>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</si>
  <si>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</si>
  <si>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</si>
  <si>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</si>
  <si>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</si>
  <si>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</si>
  <si>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</si>
  <si>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</si>
  <si>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</si>
  <si>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</si>
  <si>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</si>
  <si>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</si>
  <si>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</si>
  <si>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</si>
  <si>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</si>
  <si>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</si>
  <si>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</si>
  <si>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</si>
  <si>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</si>
  <si>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</si>
  <si>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</si>
  <si>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</si>
  <si>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</si>
  <si>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</si>
  <si>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</si>
  <si>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</si>
  <si>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</si>
  <si>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</si>
  <si>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</si>
  <si>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</si>
  <si>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</si>
  <si>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</si>
  <si>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</si>
  <si>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</si>
  <si>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</si>
  <si>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</si>
  <si>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</si>
  <si>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</si>
  <si>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</si>
  <si>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</si>
  <si>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</si>
  <si>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</si>
  <si>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</si>
  <si>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</si>
  <si>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</si>
  <si>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</si>
  <si>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</si>
  <si>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</si>
  <si>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</si>
  <si>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</si>
  <si>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</si>
  <si>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</si>
  <si>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</si>
  <si>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</si>
  <si>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</si>
  <si>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</si>
  <si>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</si>
  <si>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</si>
  <si>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</si>
  <si>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</si>
  <si>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</si>
  <si>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</si>
  <si>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</si>
  <si>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</si>
  <si>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</si>
  <si>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</si>
  <si>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</si>
  <si>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</si>
  <si>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</si>
  <si>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</si>
  <si>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</si>
  <si>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</si>
  <si>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</si>
  <si>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</si>
  <si>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</si>
  <si>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</si>
  <si>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</si>
  <si>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</si>
  <si>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</si>
  <si>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</si>
  <si>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</si>
  <si>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</si>
  <si>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</si>
  <si>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</si>
  <si>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</si>
  <si>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</si>
  <si>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</si>
  <si>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</si>
  <si>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</si>
  <si>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</si>
  <si>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</si>
  <si>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</si>
  <si>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</si>
  <si>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</si>
  <si>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</si>
  <si>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</si>
  <si>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</si>
  <si>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</si>
  <si>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</si>
  <si>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</si>
  <si>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</si>
  <si>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</si>
  <si>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</si>
  <si>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</si>
  <si>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</si>
  <si>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</si>
  <si>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</si>
  <si>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</si>
  <si>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</si>
  <si>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</si>
  <si>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</si>
  <si>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</si>
  <si>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</si>
  <si>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</si>
  <si>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</si>
  <si>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</si>
  <si>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</si>
  <si>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</si>
  <si>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</si>
  <si>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</si>
  <si>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</si>
  <si>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</si>
  <si>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</si>
  <si>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</si>
  <si>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</si>
  <si>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</si>
  <si>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</si>
  <si>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</si>
  <si>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</si>
  <si>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</si>
  <si>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</si>
  <si>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</si>
  <si>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</si>
  <si>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</si>
  <si>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</si>
  <si>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</si>
  <si>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</si>
  <si>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</si>
  <si>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</si>
  <si>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</si>
  <si>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</si>
  <si>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</si>
  <si>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</si>
  <si>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</si>
  <si>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</si>
  <si>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</si>
  <si>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</si>
  <si>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</si>
  <si>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</si>
  <si>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</si>
  <si>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</si>
  <si>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</si>
  <si>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</si>
  <si>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</si>
  <si>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</si>
  <si>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</si>
  <si>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</si>
  <si>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</si>
  <si>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</si>
  <si>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</si>
  <si>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</si>
  <si>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</si>
  <si>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</si>
  <si>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</si>
  <si>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</si>
  <si>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</si>
  <si>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</si>
  <si>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</si>
  <si>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</si>
  <si>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</si>
  <si>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</si>
  <si>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</si>
  <si>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</si>
  <si>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</si>
  <si>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</si>
  <si>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</si>
  <si>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</si>
  <si>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</si>
  <si>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</si>
  <si>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</si>
  <si>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</si>
  <si>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</si>
  <si>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</si>
  <si>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</si>
  <si>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</si>
  <si>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</si>
  <si>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</si>
  <si>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</si>
  <si>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</si>
  <si>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</si>
  <si>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</si>
  <si>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</si>
  <si>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</si>
  <si>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</si>
  <si>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</si>
  <si>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</si>
  <si>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</si>
  <si>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</si>
  <si>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</si>
  <si>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</si>
  <si>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</si>
  <si>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</si>
  <si>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</si>
  <si>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</si>
  <si>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</si>
  <si>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</si>
  <si>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</si>
  <si>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</si>
  <si>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</si>
  <si>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</si>
  <si>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</si>
  <si>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</si>
  <si>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</si>
  <si>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</si>
  <si>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</si>
  <si>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</si>
  <si>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</si>
  <si>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</si>
  <si>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</si>
  <si>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</si>
  <si>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</si>
  <si>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</si>
  <si>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</si>
  <si>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</si>
  <si>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</si>
  <si>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</si>
  <si>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</si>
  <si>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</si>
  <si>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</si>
  <si>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</si>
  <si>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</si>
  <si>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</si>
  <si>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</si>
  <si>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</si>
  <si>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</si>
  <si>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</si>
  <si>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</si>
  <si>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</si>
  <si>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</si>
  <si>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</si>
  <si>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</si>
  <si>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</si>
  <si>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</si>
  <si>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</si>
  <si>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</si>
  <si>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</si>
  <si>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</si>
  <si>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</si>
  <si>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</si>
  <si>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</si>
  <si>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</si>
  <si>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</si>
  <si>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</si>
  <si>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</si>
  <si>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</si>
  <si>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</si>
  <si>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</si>
  <si>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</si>
  <si>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</si>
  <si>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</si>
  <si>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</si>
  <si>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</si>
  <si>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</si>
  <si>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</si>
  <si>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</si>
  <si>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</si>
  <si>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</si>
  <si>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</si>
  <si>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</si>
  <si>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</si>
  <si>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</si>
  <si>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</si>
  <si>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</si>
  <si>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</si>
  <si>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</si>
  <si>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</si>
  <si>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</si>
  <si>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</si>
  <si>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</si>
  <si>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</si>
  <si>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</si>
  <si>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</si>
  <si>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</si>
  <si>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</si>
  <si>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</si>
  <si>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</si>
  <si>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</si>
  <si>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</si>
  <si>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</si>
  <si>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</si>
  <si>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</si>
  <si>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</si>
  <si>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</si>
  <si>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</si>
  <si>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</si>
  <si>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</si>
  <si>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</si>
  <si>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</si>
  <si>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</si>
  <si>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</si>
  <si>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</si>
  <si>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</si>
  <si>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</si>
  <si>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</si>
  <si>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</si>
  <si>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</si>
  <si>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</si>
  <si>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</si>
  <si>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</si>
  <si>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</si>
  <si>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</si>
  <si>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</si>
  <si>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</si>
  <si>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</si>
  <si>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</si>
  <si>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</si>
  <si>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</si>
  <si>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</si>
  <si>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</si>
  <si>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</si>
  <si>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</si>
  <si>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</si>
  <si>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</si>
  <si>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</si>
  <si>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</si>
  <si>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</si>
  <si>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</si>
  <si>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</si>
  <si>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</si>
  <si>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</si>
  <si>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</si>
  <si>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</si>
  <si>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</si>
  <si>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</si>
  <si>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</si>
  <si>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</si>
  <si>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</si>
  <si>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</si>
  <si>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</si>
  <si>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</si>
  <si>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</si>
  <si>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</si>
  <si>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</si>
  <si>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</si>
  <si>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</si>
  <si>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</si>
  <si>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</si>
  <si>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</si>
  <si>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</si>
  <si>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</si>
  <si>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</si>
  <si>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</si>
  <si>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</si>
  <si>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</si>
  <si>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</si>
  <si>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</si>
  <si>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</si>
  <si>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</si>
  <si>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</si>
  <si>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</si>
  <si>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</si>
  <si>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</si>
  <si>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</si>
  <si>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</si>
  <si>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</si>
  <si>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</si>
  <si>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</si>
  <si>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</si>
  <si>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</si>
  <si>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</si>
  <si>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</si>
  <si>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</si>
  <si>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</si>
  <si>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</si>
  <si>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</si>
  <si>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</si>
  <si>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</si>
  <si>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</si>
  <si>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</si>
  <si>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</si>
  <si>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</si>
  <si>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</si>
  <si>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</si>
  <si>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</si>
  <si>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</si>
  <si>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</si>
  <si>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</si>
  <si>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</si>
  <si>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</si>
  <si>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</si>
  <si>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</si>
  <si>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</si>
  <si>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</si>
  <si>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</si>
  <si>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</si>
  <si>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</si>
  <si>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</si>
  <si>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</si>
  <si>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</si>
  <si>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</si>
  <si>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</si>
  <si>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</si>
  <si>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</si>
  <si>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</si>
  <si>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</si>
  <si>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</si>
  <si>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</si>
  <si>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</si>
  <si>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</si>
  <si>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</si>
  <si>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</si>
  <si>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</si>
  <si>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</si>
  <si>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</si>
  <si>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</si>
  <si>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</si>
  <si>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</si>
  <si>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</si>
  <si>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</si>
  <si>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</si>
  <si>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</si>
  <si>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</si>
  <si>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</si>
  <si>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</si>
  <si>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</si>
  <si>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</si>
  <si>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</si>
  <si>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</si>
  <si>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</si>
  <si>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</si>
  <si>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</si>
  <si>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</si>
  <si>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</si>
  <si>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</si>
  <si>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</si>
  <si>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</si>
  <si>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</si>
  <si>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</si>
  <si>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</si>
  <si>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</si>
  <si>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</si>
  <si>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</si>
  <si>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</si>
  <si>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</si>
  <si>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</si>
  <si>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</si>
  <si>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</si>
  <si>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</si>
  <si>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</si>
  <si>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</si>
  <si>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</si>
  <si>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</si>
  <si>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</si>
  <si>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</si>
  <si>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</si>
  <si>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</si>
  <si>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</si>
  <si>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</si>
  <si>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</si>
  <si>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</si>
  <si>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</si>
  <si>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</si>
  <si>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</si>
  <si>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</si>
  <si>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</si>
  <si>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</si>
  <si>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</si>
  <si>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</si>
  <si>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</si>
  <si>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</si>
  <si>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</si>
  <si>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</si>
  <si>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</si>
  <si>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</si>
  <si>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</si>
  <si>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</si>
  <si>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</si>
  <si>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</si>
  <si>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</si>
  <si>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</si>
  <si>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</si>
  <si>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</si>
  <si>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</si>
  <si>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</si>
  <si>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</si>
  <si>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</si>
  <si>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</si>
  <si>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</si>
  <si>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</si>
  <si>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</si>
  <si>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</si>
  <si>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</si>
  <si>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</si>
  <si>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</si>
  <si>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</si>
  <si>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</si>
  <si>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</si>
  <si>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</si>
  <si>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</si>
  <si>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</si>
  <si>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</si>
  <si>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</si>
  <si>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</si>
  <si>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</si>
  <si>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</si>
  <si>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</si>
  <si>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</si>
  <si>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</si>
  <si>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</si>
  <si>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</si>
  <si>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</si>
  <si>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</si>
  <si>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</si>
  <si>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</si>
  <si>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</si>
  <si>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</si>
  <si>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</si>
  <si>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</si>
  <si>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</si>
  <si>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</si>
  <si>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</si>
  <si>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</si>
  <si>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</si>
  <si>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</si>
  <si>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</si>
  <si>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</si>
  <si>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</si>
  <si>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</si>
  <si>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</si>
  <si>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</si>
  <si>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</si>
  <si>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</si>
  <si>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</si>
  <si>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</si>
  <si>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</si>
  <si>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</si>
  <si>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</si>
  <si>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</si>
  <si>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</si>
  <si>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</si>
  <si>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</si>
  <si>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</si>
  <si>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</si>
  <si>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</si>
  <si>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</si>
  <si>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</si>
  <si>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</si>
  <si>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</si>
  <si>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</si>
  <si>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</si>
  <si>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</si>
  <si>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</si>
  <si>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</si>
  <si>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</si>
  <si>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</si>
  <si>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</si>
  <si>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</si>
  <si>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</si>
  <si>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</si>
  <si>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</si>
  <si>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</si>
  <si>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</si>
  <si>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</si>
  <si>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</si>
  <si>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</si>
  <si>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</si>
  <si>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</si>
  <si>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</si>
  <si>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</si>
  <si>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</si>
  <si>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</si>
  <si>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</si>
  <si>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</si>
  <si>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</si>
  <si>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</si>
  <si>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</si>
  <si>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</si>
  <si>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</si>
  <si>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</si>
  <si>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</si>
  <si>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</si>
  <si>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</si>
  <si>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</si>
  <si>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</si>
  <si>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</si>
  <si>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</si>
  <si>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</si>
  <si>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</si>
  <si>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</si>
  <si>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</si>
  <si>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</si>
  <si>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</si>
  <si>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</si>
  <si>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</si>
  <si>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</si>
  <si>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</si>
  <si>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</si>
  <si>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</si>
  <si>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</si>
  <si>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</si>
  <si>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</si>
  <si>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</si>
  <si>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</si>
  <si>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</si>
  <si>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</si>
  <si>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</si>
  <si>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</si>
  <si>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</si>
  <si>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</si>
  <si>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</si>
  <si>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</si>
  <si>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</si>
  <si>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</si>
  <si>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</si>
  <si>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</si>
  <si>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</si>
  <si>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</si>
  <si>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</si>
  <si>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</si>
  <si>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</si>
  <si>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</si>
  <si>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</si>
  <si>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</si>
  <si>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</si>
  <si>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</si>
  <si>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</si>
  <si>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</si>
  <si>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</si>
  <si>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</si>
  <si>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</si>
  <si>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</si>
  <si>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</si>
  <si>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</si>
  <si>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</si>
  <si>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</si>
  <si>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</si>
  <si>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</si>
  <si>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</si>
  <si>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</si>
  <si>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</si>
  <si>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</si>
  <si>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</si>
  <si>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</si>
  <si>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</si>
  <si>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</si>
  <si>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</si>
  <si>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</si>
  <si>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</si>
  <si>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</si>
  <si>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</si>
  <si>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</si>
  <si>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</si>
  <si>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</si>
  <si>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</si>
  <si>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</si>
  <si>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</si>
  <si>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</si>
  <si>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</si>
  <si>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</si>
  <si>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</si>
  <si>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</si>
  <si>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</si>
  <si>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</si>
  <si>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</si>
  <si>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</si>
  <si>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</si>
  <si>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</si>
  <si>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</si>
  <si>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</si>
  <si>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</si>
  <si>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</si>
  <si>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</si>
  <si>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</si>
  <si>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</si>
  <si>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</si>
  <si>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</si>
  <si>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</si>
  <si>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</si>
  <si>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</si>
  <si>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</si>
  <si>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</si>
  <si>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</si>
  <si>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</si>
  <si>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</si>
  <si>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</si>
  <si>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</si>
  <si>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</si>
  <si>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</si>
  <si>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</si>
  <si>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</si>
  <si>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</si>
  <si>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</si>
  <si>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</si>
  <si>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</si>
  <si>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</si>
  <si>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</si>
  <si>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</si>
  <si>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</si>
  <si>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</si>
  <si>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</si>
  <si>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</si>
  <si>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</si>
  <si>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</si>
  <si>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</si>
  <si>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</si>
  <si>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</si>
  <si>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</si>
  <si>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</si>
  <si>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</si>
  <si>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</si>
  <si>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</si>
  <si>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</si>
  <si>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</si>
  <si>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</si>
  <si>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</si>
  <si>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</si>
  <si>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</si>
  <si>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</si>
  <si>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</si>
  <si>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</si>
  <si>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</si>
  <si>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</si>
  <si>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</si>
  <si>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</si>
  <si>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</si>
  <si>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</si>
  <si>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</si>
  <si>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</si>
  <si>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</si>
  <si>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</si>
  <si>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</si>
  <si>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</si>
  <si>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</si>
  <si>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</si>
  <si>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</si>
  <si>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</si>
  <si>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</si>
  <si>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</si>
  <si>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</si>
  <si>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</si>
  <si>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</si>
  <si>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</si>
  <si>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</si>
  <si>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</si>
  <si>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</si>
  <si>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</si>
  <si>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</si>
  <si>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</si>
  <si>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</si>
  <si>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</si>
  <si>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</si>
  <si>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</si>
  <si>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</si>
  <si>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</si>
  <si>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</si>
  <si>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</si>
  <si>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</si>
  <si>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</si>
  <si>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</si>
  <si>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</si>
  <si>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</si>
  <si>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</si>
  <si>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</si>
  <si>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</si>
  <si>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</si>
  <si>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</si>
  <si>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</si>
  <si>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</si>
  <si>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</si>
  <si>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</si>
  <si>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</si>
  <si>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</si>
  <si>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</si>
  <si>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</si>
  <si>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</si>
  <si>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</si>
  <si>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</si>
  <si>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</si>
  <si>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</si>
  <si>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</si>
  <si>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</si>
  <si>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</si>
  <si>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</si>
  <si>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</si>
  <si>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</si>
  <si>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</si>
  <si>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</si>
  <si>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</si>
  <si>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</si>
  <si>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</si>
  <si>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</si>
  <si>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</si>
  <si>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</si>
  <si>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</si>
  <si>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</si>
  <si>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</si>
  <si>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</si>
  <si>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</si>
  <si>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</si>
  <si>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</si>
  <si>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</si>
  <si>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</si>
  <si>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</si>
  <si>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</si>
  <si>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</si>
  <si>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</si>
  <si>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</si>
  <si>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</si>
  <si>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</si>
  <si>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</si>
  <si>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</si>
  <si>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</si>
  <si>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</si>
  <si>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</si>
  <si>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</si>
  <si>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</si>
  <si>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</si>
  <si>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</si>
  <si>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</si>
  <si>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</si>
  <si>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</si>
  <si>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</si>
  <si>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</si>
  <si>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</si>
  <si>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</si>
  <si>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</si>
  <si>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</si>
  <si>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</si>
  <si>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</si>
  <si>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</si>
  <si>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</si>
  <si>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</si>
  <si>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</si>
  <si>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</si>
  <si>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</si>
  <si>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</si>
  <si>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</si>
  <si>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</si>
  <si>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</si>
  <si>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</si>
  <si>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</si>
  <si>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</si>
  <si>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</si>
  <si>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</si>
  <si>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</si>
  <si>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</si>
  <si>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</si>
  <si>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</si>
  <si>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</si>
  <si>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</si>
  <si>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</si>
  <si>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</si>
  <si>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</si>
  <si>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</si>
  <si>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</si>
  <si>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</si>
  <si>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</si>
  <si>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</si>
  <si>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</si>
  <si>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</si>
  <si>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</si>
  <si>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</si>
  <si>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</si>
  <si>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</si>
  <si>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</si>
  <si>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</si>
  <si>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</si>
  <si>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</si>
  <si>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</si>
  <si>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</si>
  <si>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</si>
  <si>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</si>
  <si>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</si>
  <si>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</si>
  <si>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</si>
  <si>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</si>
  <si>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</si>
  <si>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</si>
  <si>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</si>
  <si>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</si>
  <si>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</si>
  <si>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</si>
  <si>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</si>
  <si>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</si>
  <si>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</si>
  <si>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</si>
  <si>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</si>
  <si>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</si>
  <si>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</si>
  <si>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</si>
  <si>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</si>
  <si>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</si>
  <si>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</si>
  <si>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</si>
  <si>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</si>
  <si>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</si>
  <si>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</si>
  <si>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</si>
  <si>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</si>
  <si>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</si>
  <si>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</si>
  <si>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</si>
  <si>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</si>
  <si>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</si>
  <si>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</si>
  <si>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</si>
  <si>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</si>
  <si>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</si>
  <si>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</si>
  <si>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</si>
  <si>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</si>
  <si>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</si>
  <si>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</si>
  <si>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</si>
  <si>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</si>
  <si>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</si>
  <si>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</si>
  <si>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</si>
  <si>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</si>
  <si>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</si>
  <si>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</si>
  <si>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</si>
  <si>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</si>
  <si>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</si>
  <si>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</si>
  <si>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</si>
  <si>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</si>
  <si>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</si>
  <si>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</si>
  <si>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</si>
  <si>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</si>
  <si>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</si>
  <si>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</si>
  <si>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</si>
  <si>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</si>
  <si>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</si>
  <si>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</si>
  <si>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</si>
  <si>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</si>
  <si>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</si>
  <si>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</si>
  <si>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</si>
  <si>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</si>
  <si>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</si>
  <si>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</si>
  <si>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</si>
  <si>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</si>
  <si>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</si>
  <si>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</si>
  <si>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</si>
  <si>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</si>
  <si>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</si>
  <si>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</si>
  <si>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</si>
  <si>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</si>
  <si>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</si>
  <si>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</si>
  <si>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</si>
  <si>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</si>
  <si>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</si>
  <si>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</si>
  <si>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</si>
  <si>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</si>
  <si>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</si>
  <si>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</si>
  <si>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</si>
  <si>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</si>
  <si>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</si>
  <si>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</si>
  <si>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</si>
  <si>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</si>
  <si>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</si>
  <si>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</si>
  <si>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</si>
  <si>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</si>
  <si>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</si>
  <si>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</si>
  <si>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</si>
  <si>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</si>
  <si>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</si>
  <si>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</si>
  <si>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</si>
  <si>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</si>
  <si>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</si>
  <si>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</si>
  <si>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</si>
  <si>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</si>
  <si>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</si>
  <si>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</si>
  <si>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</si>
  <si>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</si>
  <si>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</si>
  <si>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</si>
  <si>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</si>
  <si>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</si>
  <si>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</si>
  <si>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</si>
  <si>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</si>
  <si>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</si>
  <si>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</si>
  <si>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</si>
  <si>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</si>
  <si>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</si>
  <si>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</si>
  <si>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</si>
  <si>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</si>
  <si>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</si>
  <si>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</si>
  <si>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</si>
  <si>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</si>
  <si>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</si>
  <si>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</si>
  <si>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</si>
  <si>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</si>
  <si>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</si>
  <si>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</si>
  <si>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</si>
  <si>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</si>
  <si>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</si>
  <si>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</si>
  <si>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</si>
  <si>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</si>
  <si>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</si>
  <si>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</si>
  <si>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</si>
  <si>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</si>
  <si>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</si>
  <si>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</si>
  <si>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</si>
  <si>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</si>
  <si>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</si>
  <si>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</si>
  <si>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</si>
  <si>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</si>
  <si>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</si>
  <si>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</si>
  <si>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</si>
  <si>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</si>
  <si>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</si>
  <si>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</si>
  <si>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</si>
  <si>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</si>
  <si>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</si>
  <si>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</si>
  <si>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</si>
  <si>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</si>
  <si>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</si>
  <si>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</si>
  <si>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</si>
  <si>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</si>
  <si>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</si>
  <si>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</si>
  <si>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</si>
  <si>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</si>
  <si>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</si>
  <si>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</si>
  <si>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</si>
  <si>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</si>
  <si>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</si>
  <si>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</si>
  <si>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</si>
  <si>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</si>
  <si>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</si>
  <si>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</si>
  <si>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</si>
  <si>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</si>
  <si>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</si>
  <si>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</si>
  <si>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</si>
  <si>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</si>
  <si>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</si>
  <si>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</si>
  <si>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</si>
  <si>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</si>
  <si>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</si>
  <si>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</si>
  <si>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</si>
  <si>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</si>
  <si>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</si>
  <si>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</si>
  <si>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</si>
  <si>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</si>
  <si>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</si>
  <si>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</si>
  <si>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</si>
  <si>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</si>
  <si>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</si>
  <si>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</si>
  <si>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</si>
  <si>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</si>
  <si>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</si>
  <si>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</si>
  <si>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</si>
  <si>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</si>
  <si>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</si>
  <si>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</si>
  <si>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</si>
  <si>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</si>
  <si>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</si>
  <si>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</si>
  <si>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</si>
  <si>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</si>
  <si>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</si>
  <si>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</si>
  <si>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</si>
  <si>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</si>
  <si>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</si>
  <si>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</si>
  <si>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</si>
  <si>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</si>
  <si>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</si>
  <si>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</si>
  <si>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</si>
  <si>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</si>
  <si>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</si>
  <si>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</si>
  <si>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</si>
  <si>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</si>
  <si>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</si>
  <si>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</si>
  <si>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</si>
  <si>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</si>
  <si>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</si>
  <si>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</si>
  <si>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</si>
  <si>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</si>
  <si>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</si>
  <si>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</si>
  <si>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</si>
  <si>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</si>
  <si>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</si>
  <si>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</si>
  <si>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</si>
  <si>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</si>
  <si>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</si>
  <si>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</si>
  <si>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</si>
  <si>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</si>
  <si>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</si>
  <si>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</si>
  <si>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</si>
  <si>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</si>
  <si>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</si>
  <si>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</si>
  <si>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</si>
  <si>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</si>
  <si>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</si>
  <si>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</si>
  <si>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</si>
  <si>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</si>
  <si>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</si>
  <si>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</si>
  <si>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</si>
  <si>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</si>
  <si>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</si>
  <si>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</si>
  <si>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</si>
  <si>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</si>
  <si>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</si>
  <si>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</si>
  <si>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</si>
  <si>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</si>
  <si>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</si>
  <si>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</si>
  <si>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</si>
  <si>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</si>
  <si>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</si>
  <si>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</si>
  <si>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</si>
  <si>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</si>
  <si>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</si>
  <si>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</si>
  <si>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</si>
  <si>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</si>
  <si>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</si>
  <si>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</si>
  <si>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</si>
  <si>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</si>
  <si>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</si>
  <si>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</si>
  <si>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</si>
  <si>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</si>
  <si>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</si>
  <si>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</si>
  <si>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</si>
  <si>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</si>
  <si>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</si>
  <si>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</si>
  <si>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</si>
  <si>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</si>
  <si>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</si>
  <si>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</si>
  <si>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</si>
  <si>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</si>
  <si>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</si>
  <si>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</si>
  <si>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</si>
  <si>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</si>
  <si>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</si>
  <si>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</si>
  <si>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</si>
  <si>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</si>
  <si>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</si>
  <si>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</si>
  <si>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</si>
  <si>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</si>
  <si>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</si>
  <si>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</si>
  <si>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</si>
  <si>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</si>
  <si>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</si>
  <si>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</si>
  <si>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</si>
  <si>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</si>
  <si>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</si>
  <si>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</si>
  <si>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</si>
  <si>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</si>
  <si>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</si>
  <si>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</si>
  <si>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</si>
  <si>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</si>
  <si>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</si>
  <si>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</si>
  <si>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</si>
  <si>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</si>
  <si>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</si>
  <si>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</si>
  <si>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</si>
  <si>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</si>
  <si>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</si>
  <si>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</si>
  <si>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</si>
  <si>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</si>
  <si>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</si>
  <si>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</si>
  <si>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</si>
  <si>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</si>
  <si>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</si>
  <si>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</si>
  <si>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</si>
  <si>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</si>
  <si>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</si>
  <si>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</si>
  <si>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</si>
  <si>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</si>
  <si>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</si>
  <si>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</si>
  <si>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</si>
  <si>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</si>
  <si>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</si>
  <si>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</si>
  <si>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</si>
  <si>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</si>
  <si>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</si>
  <si>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</si>
  <si>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</si>
  <si>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</si>
  <si>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</si>
  <si>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</si>
  <si>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</si>
  <si>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</si>
  <si>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</si>
  <si>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</si>
  <si>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</si>
  <si>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</si>
  <si>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</si>
  <si>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</si>
  <si>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</si>
  <si>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</si>
  <si>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</si>
  <si>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</si>
  <si>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</si>
  <si>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</si>
  <si>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</si>
  <si>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</si>
  <si>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</si>
  <si>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</si>
  <si>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</si>
  <si>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</si>
  <si>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</si>
  <si>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</si>
  <si>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</si>
  <si>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</si>
  <si>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</si>
  <si>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</si>
  <si>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</si>
  <si>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</si>
  <si>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</si>
  <si>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</si>
  <si>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</si>
  <si>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</si>
  <si>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</si>
  <si>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</si>
  <si>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</si>
  <si>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</si>
  <si>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</si>
  <si>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</si>
  <si>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</si>
  <si>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</si>
  <si>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</si>
  <si>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</si>
  <si>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</si>
  <si>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</si>
  <si>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</si>
  <si>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</si>
  <si>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</si>
  <si>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</si>
  <si>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</si>
  <si>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</si>
  <si>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</si>
  <si>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</si>
  <si>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</si>
  <si>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</si>
  <si>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</si>
  <si>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</si>
  <si>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</si>
  <si>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</si>
  <si>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</si>
  <si>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</si>
  <si>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</si>
  <si>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</si>
  <si>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</si>
  <si>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</si>
  <si>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</si>
  <si>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</si>
  <si>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</si>
  <si>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</si>
  <si>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</si>
  <si>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</si>
  <si>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</si>
  <si>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</si>
  <si>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</si>
  <si>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</si>
  <si>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</si>
  <si>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</si>
  <si>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</si>
  <si>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</si>
  <si>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</si>
  <si>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</si>
  <si>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</si>
  <si>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</si>
  <si>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</si>
  <si>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</si>
  <si>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</si>
  <si>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</si>
  <si>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</si>
  <si>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</si>
  <si>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</si>
  <si>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</si>
  <si>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</si>
  <si>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</si>
  <si>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</si>
  <si>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</si>
  <si>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</si>
  <si>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</si>
  <si>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</si>
  <si>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</si>
  <si>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</si>
  <si>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</si>
  <si>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</si>
  <si>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</si>
  <si>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</si>
  <si>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</si>
  <si>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</si>
  <si>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</si>
  <si>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</si>
  <si>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</si>
  <si>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</si>
  <si>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</si>
  <si>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</si>
  <si>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</si>
  <si>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</si>
  <si>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</si>
  <si>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</si>
  <si>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</si>
  <si>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</si>
  <si>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</si>
  <si>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</si>
  <si>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</si>
  <si>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</si>
  <si>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</si>
  <si>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</si>
  <si>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</si>
  <si>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</si>
  <si>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</si>
  <si>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</si>
  <si>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</si>
  <si>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</si>
  <si>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</si>
  <si>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</si>
  <si>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</si>
  <si>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</si>
  <si>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</si>
  <si>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</si>
  <si>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</si>
  <si>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</si>
  <si>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</si>
  <si>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</si>
  <si>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</si>
  <si>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</si>
  <si>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</si>
  <si>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</si>
  <si>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</si>
  <si>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</si>
  <si>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</si>
  <si>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</si>
  <si>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</si>
  <si>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</si>
  <si>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</si>
  <si>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</si>
  <si>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</si>
  <si>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</si>
  <si>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</si>
  <si>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</si>
  <si>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</si>
  <si>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</si>
  <si>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</si>
  <si>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</si>
  <si>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</si>
  <si>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</si>
  <si>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</si>
  <si>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</si>
  <si>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</si>
  <si>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</si>
  <si>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</si>
  <si>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</si>
  <si>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</si>
  <si>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</si>
  <si>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</si>
  <si>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</si>
  <si>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</si>
  <si>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</si>
  <si>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</si>
  <si>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</si>
  <si>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</si>
  <si>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</si>
  <si>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</si>
  <si>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</si>
  <si>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</si>
  <si>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</si>
  <si>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</si>
  <si>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</si>
  <si>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</si>
  <si>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</si>
  <si>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</si>
  <si>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</si>
  <si>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</si>
  <si>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</si>
  <si>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</si>
  <si>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</si>
  <si>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</si>
  <si>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</si>
  <si>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</si>
  <si>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</si>
  <si>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</si>
  <si>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</si>
  <si>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</si>
  <si>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</si>
  <si>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</si>
  <si>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</si>
  <si>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</si>
  <si>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</si>
  <si>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</si>
  <si>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</si>
  <si>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</si>
  <si>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</si>
  <si>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</si>
  <si>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</si>
  <si>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</si>
  <si>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</si>
  <si>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</si>
  <si>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</si>
  <si>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</si>
  <si>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</si>
  <si>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</si>
  <si>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</si>
  <si>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</si>
  <si>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</si>
  <si>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</si>
  <si>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</si>
  <si>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</si>
  <si>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</si>
  <si>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</si>
  <si>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</si>
  <si>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</si>
  <si>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</si>
  <si>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</si>
  <si>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</si>
  <si>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</si>
  <si>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</si>
  <si>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</si>
  <si>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</si>
  <si>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</si>
  <si>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</si>
  <si>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</si>
  <si>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</si>
  <si>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</si>
  <si>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</si>
  <si>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</si>
  <si>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</si>
  <si>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</si>
  <si>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</si>
  <si>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</si>
  <si>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</si>
  <si>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</si>
  <si>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</si>
  <si>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</si>
  <si>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</si>
  <si>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</si>
  <si>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</si>
  <si>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</si>
  <si>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</si>
  <si>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</si>
  <si>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</si>
  <si>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</si>
  <si>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</si>
  <si>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</si>
  <si>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</si>
  <si>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</si>
  <si>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</si>
  <si>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</si>
  <si>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</si>
  <si>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</si>
  <si>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</si>
  <si>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</si>
  <si>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</si>
  <si>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</si>
  <si>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</si>
  <si>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</si>
  <si>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</si>
  <si>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</si>
  <si>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</si>
  <si>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</si>
  <si>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</si>
  <si>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</si>
  <si>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</si>
  <si>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</si>
  <si>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</si>
  <si>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</si>
  <si>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</si>
  <si>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</si>
  <si>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</si>
  <si>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</si>
  <si>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</si>
  <si>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</si>
  <si>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</si>
  <si>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</si>
  <si>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</si>
  <si>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</si>
  <si>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</si>
  <si>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</si>
  <si>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</si>
  <si>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</si>
  <si>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</si>
  <si>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</si>
  <si>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</si>
  <si>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</si>
  <si>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</si>
  <si>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</si>
  <si>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</si>
  <si>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</si>
  <si>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</si>
  <si>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</si>
  <si>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</si>
  <si>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</si>
  <si>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</si>
  <si>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</si>
  <si>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</si>
  <si>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</si>
  <si>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</si>
  <si>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</si>
  <si>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</si>
  <si>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</si>
  <si>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</si>
  <si>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</si>
  <si>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</si>
  <si>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</si>
  <si>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</si>
  <si>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</si>
  <si>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</si>
  <si>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</si>
  <si>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</si>
  <si>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</si>
  <si>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</si>
  <si>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</si>
  <si>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</si>
  <si>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</si>
  <si>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</si>
  <si>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</si>
  <si>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</si>
  <si>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</si>
  <si>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</si>
  <si>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</si>
  <si>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</si>
  <si>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</si>
  <si>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</si>
  <si>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</si>
  <si>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</si>
  <si>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</si>
  <si>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</si>
  <si>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</si>
  <si>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</si>
  <si>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</si>
  <si>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</si>
  <si>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</si>
  <si>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</si>
  <si>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</si>
  <si>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</si>
  <si>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</si>
  <si>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</si>
  <si>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</si>
  <si>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</si>
  <si>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</si>
  <si>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</si>
  <si>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</si>
  <si>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</si>
  <si>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</si>
  <si>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</si>
  <si>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</si>
  <si>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</si>
  <si>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</si>
  <si>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</si>
  <si>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</si>
  <si>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</si>
  <si>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</si>
  <si>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</si>
  <si>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</si>
  <si>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</si>
  <si>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</si>
  <si>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</si>
  <si>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</si>
  <si>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</si>
  <si>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</si>
  <si>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</si>
  <si>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</si>
  <si>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</si>
  <si>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</si>
  <si>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</si>
  <si>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</si>
  <si>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</si>
  <si>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</si>
  <si>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</si>
  <si>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</si>
  <si>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</si>
  <si>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</si>
  <si>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</si>
  <si>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</si>
  <si>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</si>
  <si>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</si>
  <si>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</si>
  <si>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</si>
  <si>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</si>
  <si>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</si>
  <si>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</si>
  <si>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</si>
  <si>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</si>
  <si>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</si>
  <si>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</si>
  <si>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</si>
  <si>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</si>
  <si>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</si>
  <si>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</si>
  <si>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</si>
  <si>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</si>
  <si>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</si>
  <si>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</si>
  <si>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</si>
  <si>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</si>
  <si>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</si>
  <si>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</si>
  <si>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</si>
  <si>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</si>
  <si>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</si>
  <si>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</si>
  <si>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</si>
  <si>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</si>
  <si>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</si>
  <si>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</si>
  <si>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</si>
  <si>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</si>
  <si>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</si>
  <si>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</si>
  <si>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</si>
  <si>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</si>
  <si>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</si>
  <si>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</si>
  <si>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</si>
  <si>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</si>
  <si>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</si>
  <si>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</si>
  <si>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</si>
  <si>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</si>
  <si>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</si>
  <si>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</si>
  <si>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</si>
  <si>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</si>
  <si>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</si>
  <si>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</si>
  <si>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</si>
  <si>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</si>
  <si>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</si>
  <si>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</si>
  <si>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</si>
  <si>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</si>
  <si>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</si>
  <si>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</si>
  <si>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</si>
  <si>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</si>
  <si>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</si>
  <si>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</si>
  <si>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</si>
  <si>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</si>
  <si>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</si>
  <si>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</si>
  <si>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</si>
  <si>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</si>
  <si>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</si>
  <si>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</si>
  <si>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</si>
  <si>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</si>
  <si>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</si>
  <si>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</si>
  <si>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</si>
  <si>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</si>
  <si>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</si>
  <si>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</si>
  <si>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</si>
  <si>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</si>
  <si>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</si>
  <si>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</si>
  <si>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</si>
  <si>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</si>
  <si>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</si>
  <si>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</si>
  <si>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</si>
  <si>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</si>
  <si>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</si>
  <si>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</si>
  <si>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</si>
  <si>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</si>
  <si>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</si>
  <si>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</si>
  <si>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</si>
  <si>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</si>
  <si>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</si>
  <si>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</si>
  <si>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</si>
  <si>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</si>
  <si>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</si>
  <si>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</si>
  <si>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</si>
  <si>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</si>
  <si>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</si>
  <si>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</si>
  <si>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</si>
  <si>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</si>
  <si>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</si>
  <si>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</si>
  <si>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</si>
  <si>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</si>
  <si>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</si>
  <si>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</si>
  <si>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</si>
  <si>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</si>
  <si>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</si>
  <si>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</si>
  <si>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</si>
  <si>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</si>
  <si>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</si>
  <si>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</si>
  <si>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</si>
  <si>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</si>
  <si>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</si>
  <si>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</si>
  <si>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</si>
  <si>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</si>
  <si>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</si>
  <si>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</si>
  <si>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</si>
  <si>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</si>
  <si>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</si>
  <si>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</si>
  <si>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</si>
  <si>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</si>
  <si>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</si>
  <si>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</si>
  <si>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</si>
  <si>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</si>
  <si>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</si>
  <si>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</si>
  <si>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</si>
  <si>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</si>
  <si>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</si>
  <si>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</si>
  <si>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</si>
  <si>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</si>
  <si>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</si>
  <si>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</si>
  <si>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</si>
  <si>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</si>
  <si>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</si>
  <si>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</si>
  <si>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</si>
  <si>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</si>
  <si>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</si>
  <si>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</si>
  <si>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</si>
  <si>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</si>
  <si>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</si>
  <si>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</si>
  <si>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</si>
  <si>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</si>
  <si>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</si>
  <si>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</si>
  <si>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</si>
  <si>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</si>
  <si>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</si>
  <si>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</si>
  <si>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</si>
  <si>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</si>
  <si>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</si>
  <si>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</si>
  <si>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</si>
  <si>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</si>
  <si>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</si>
  <si>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</si>
  <si>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</si>
  <si>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</si>
  <si>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</si>
  <si>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</si>
  <si>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</si>
  <si>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</si>
  <si>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</si>
  <si>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</si>
  <si>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</si>
  <si>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</si>
  <si>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</si>
  <si>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</si>
  <si>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</si>
  <si>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</si>
  <si>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</si>
  <si>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</si>
  <si>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</si>
  <si>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</si>
  <si>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</si>
  <si>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</si>
  <si>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</si>
  <si>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</si>
  <si>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</si>
  <si>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</si>
  <si>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</si>
  <si>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</si>
  <si>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</si>
  <si>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</si>
  <si>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</si>
  <si>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</si>
  <si>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</si>
  <si>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</si>
  <si>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</si>
  <si>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</si>
  <si>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</si>
  <si>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</si>
  <si>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</si>
  <si>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</si>
  <si>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</si>
  <si>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</si>
  <si>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</si>
  <si>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</si>
  <si>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</si>
  <si>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</si>
  <si>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</si>
  <si>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</si>
  <si>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</si>
  <si>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</si>
  <si>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</si>
  <si>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</si>
  <si>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</si>
  <si>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</si>
  <si>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</si>
  <si>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</si>
  <si>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</si>
  <si>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</si>
  <si>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</si>
  <si>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</si>
  <si>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</si>
  <si>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</si>
  <si>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</si>
  <si>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</si>
  <si>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</si>
  <si>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</si>
  <si>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</si>
  <si>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</si>
  <si>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</si>
  <si>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</si>
  <si>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</si>
  <si>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</si>
  <si>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</si>
  <si>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</si>
  <si>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</si>
  <si>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</si>
  <si>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</si>
  <si>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</si>
  <si>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</si>
  <si>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</si>
  <si>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</si>
  <si>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</si>
  <si>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</si>
  <si>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</si>
  <si>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</si>
  <si>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</si>
  <si>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</si>
  <si>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</si>
  <si>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</si>
  <si>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</si>
  <si>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</si>
  <si>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</si>
  <si>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</si>
  <si>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</si>
  <si>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</si>
  <si>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</si>
  <si>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</si>
  <si>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</si>
  <si>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</si>
  <si>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</si>
  <si>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</si>
  <si>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</si>
  <si>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</si>
  <si>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</si>
  <si>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</si>
  <si>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</si>
  <si>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</si>
  <si>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</si>
  <si>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</si>
  <si>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</si>
  <si>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</si>
  <si>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</si>
  <si>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</si>
  <si>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</si>
  <si>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</si>
  <si>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</si>
  <si>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</si>
  <si>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</si>
  <si>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</si>
  <si>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</si>
  <si>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</si>
  <si>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</si>
  <si>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</si>
  <si>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</si>
  <si>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</si>
  <si>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</si>
  <si>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</si>
  <si>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</si>
  <si>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</si>
  <si>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</si>
  <si>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</si>
  <si>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</si>
  <si>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</si>
  <si>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</si>
  <si>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</si>
  <si>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</si>
  <si>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</si>
  <si>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</si>
  <si>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</si>
  <si>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</si>
  <si>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</si>
  <si>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</si>
  <si>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</si>
  <si>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</si>
  <si>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</si>
  <si>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</si>
  <si>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</si>
  <si>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</si>
  <si>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</si>
  <si>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</si>
  <si>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</si>
  <si>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</si>
  <si>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</si>
  <si>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</si>
  <si>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</si>
  <si>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</si>
  <si>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</si>
  <si>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</si>
  <si>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</si>
  <si>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</si>
  <si>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</si>
  <si>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</si>
  <si>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</si>
  <si>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</si>
  <si>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</si>
  <si>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</si>
  <si>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</si>
  <si>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</si>
  <si>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</si>
  <si>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</si>
  <si>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</si>
  <si>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</si>
  <si>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</si>
  <si>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</si>
  <si>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</si>
  <si>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</si>
  <si>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</si>
  <si>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</si>
  <si>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</si>
  <si>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</si>
  <si>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</si>
  <si>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</si>
  <si>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</si>
  <si>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</si>
  <si>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</si>
  <si>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</si>
  <si>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</si>
  <si>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</si>
  <si>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</si>
  <si>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</si>
  <si>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</si>
  <si>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</si>
  <si>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</si>
  <si>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</si>
  <si>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</si>
  <si>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</si>
  <si>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</si>
  <si>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</si>
  <si>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</si>
  <si>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</si>
  <si>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</si>
  <si>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</si>
  <si>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</si>
  <si>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</si>
  <si>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</si>
  <si>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</si>
  <si>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</si>
  <si>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</si>
  <si>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</si>
  <si>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</si>
  <si>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</si>
  <si>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</si>
  <si>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</si>
  <si>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</si>
  <si>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</si>
  <si>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</si>
  <si>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</si>
  <si>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</si>
  <si>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</si>
  <si>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</si>
  <si>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</si>
  <si>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</si>
  <si>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</si>
  <si>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</si>
  <si>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</si>
  <si>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</si>
  <si>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</si>
  <si>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</si>
  <si>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</si>
  <si>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</si>
  <si>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</si>
  <si>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</si>
  <si>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</si>
  <si>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</si>
  <si>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</si>
  <si>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</si>
  <si>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</si>
  <si>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</si>
  <si>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</si>
  <si>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</si>
  <si>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</si>
  <si>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</si>
  <si>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</si>
  <si>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</si>
  <si>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</si>
  <si>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</si>
  <si>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</si>
  <si>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</si>
  <si>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</si>
  <si>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</si>
  <si>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</si>
  <si>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</si>
  <si>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</si>
  <si>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</si>
  <si>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</si>
  <si>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</si>
  <si>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</si>
  <si>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</si>
  <si>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</si>
  <si>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</si>
  <si>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</si>
  <si>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</si>
  <si>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</si>
  <si>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</si>
  <si>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</si>
  <si>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</si>
  <si>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</si>
  <si>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</si>
  <si>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</si>
  <si>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</si>
  <si>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</si>
  <si>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</si>
  <si>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</si>
  <si>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</si>
  <si>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</si>
  <si>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</si>
  <si>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</si>
  <si>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</si>
  <si>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</si>
  <si>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</si>
  <si>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</si>
  <si>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</si>
  <si>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</si>
  <si>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</si>
  <si>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</si>
  <si>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</si>
  <si>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</si>
  <si>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</si>
  <si>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</si>
  <si>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</si>
  <si>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</si>
  <si>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</si>
  <si>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</si>
  <si>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</si>
  <si>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</si>
  <si>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</si>
  <si>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</si>
  <si>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</si>
  <si>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</si>
  <si>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</si>
  <si>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</si>
  <si>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</si>
  <si>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</si>
  <si>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</si>
  <si>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</si>
  <si>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</si>
  <si>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</si>
  <si>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</si>
  <si>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</si>
  <si>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</si>
  <si>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</si>
  <si>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</si>
  <si>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</si>
  <si>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</si>
  <si>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</si>
  <si>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</si>
  <si>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</si>
  <si>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</si>
  <si>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</si>
  <si>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</si>
  <si>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</si>
  <si>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</si>
  <si>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</si>
  <si>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</si>
  <si>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</si>
  <si>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</si>
  <si>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</si>
  <si>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</si>
  <si>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</si>
  <si>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</si>
  <si>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</si>
  <si>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</si>
  <si>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</si>
  <si>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</si>
  <si>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</si>
  <si>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</si>
  <si>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</si>
  <si>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</si>
  <si>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</si>
  <si>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</si>
  <si>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</si>
  <si>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</si>
  <si>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</si>
  <si>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</si>
  <si>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</si>
  <si>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</si>
  <si>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</si>
  <si>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</si>
  <si>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</si>
  <si>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</si>
  <si>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</si>
  <si>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</si>
  <si>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</si>
  <si>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</si>
  <si>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</si>
  <si>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</si>
  <si>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</si>
  <si>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</si>
  <si>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</si>
  <si>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</si>
  <si>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</si>
  <si>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</si>
  <si>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</si>
  <si>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</si>
  <si>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</si>
  <si>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</si>
  <si>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</si>
  <si>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</si>
  <si>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</si>
  <si>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</si>
  <si>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</si>
  <si>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</si>
  <si>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</si>
  <si>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</si>
  <si>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</si>
  <si>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</si>
  <si>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</si>
  <si>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</si>
  <si>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</si>
  <si>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</si>
  <si>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</si>
  <si>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</si>
  <si>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</si>
  <si>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</si>
  <si>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</si>
  <si>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</si>
  <si>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</si>
  <si>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</si>
  <si>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</si>
  <si>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</si>
  <si>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</si>
  <si>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</si>
  <si>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</si>
  <si>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</si>
  <si>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</si>
  <si>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</si>
  <si>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</si>
  <si>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</si>
  <si>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</si>
  <si>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</si>
  <si>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</si>
  <si>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</si>
  <si>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</si>
  <si>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</si>
  <si>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</si>
  <si>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</si>
  <si>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</si>
  <si>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</si>
  <si>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</si>
  <si>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</si>
  <si>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</si>
  <si>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</si>
  <si>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</si>
  <si>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</si>
  <si>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</si>
  <si>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</si>
  <si>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</si>
  <si>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</si>
  <si>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</si>
  <si>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</si>
  <si>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</si>
  <si>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</si>
  <si>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</si>
  <si>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</si>
  <si>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</si>
  <si>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</si>
  <si>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</si>
  <si>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</si>
  <si>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</si>
  <si>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</si>
  <si>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</si>
  <si>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</si>
  <si>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</si>
  <si>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</si>
  <si>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</si>
  <si>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</si>
  <si>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</si>
  <si>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</si>
  <si>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</si>
  <si>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</si>
  <si>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</si>
  <si>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</si>
  <si>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</si>
  <si>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</si>
  <si>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</si>
  <si>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</si>
  <si>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</si>
  <si>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</si>
  <si>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</si>
  <si>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</si>
  <si>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</si>
  <si>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</si>
  <si>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</si>
  <si>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</si>
  <si>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</si>
  <si>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</si>
  <si>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</si>
  <si>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</si>
  <si>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</si>
  <si>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</si>
  <si>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</si>
  <si>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</si>
  <si>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</si>
  <si>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</si>
  <si>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</si>
  <si>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</si>
  <si>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</si>
  <si>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</si>
  <si>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</si>
  <si>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</si>
  <si>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</si>
  <si>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</si>
  <si>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</si>
  <si>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</si>
  <si>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</si>
  <si>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</si>
  <si>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</si>
  <si>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</si>
  <si>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</si>
  <si>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</si>
  <si>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</si>
  <si>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</si>
  <si>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</si>
  <si>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</si>
  <si>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</si>
  <si>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</si>
  <si>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</si>
  <si>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</si>
  <si>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</si>
  <si>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</si>
  <si>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</si>
  <si>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</si>
  <si>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</si>
  <si>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</si>
  <si>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</si>
  <si>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</si>
  <si>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</si>
  <si>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</si>
  <si>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</si>
  <si>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</si>
  <si>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</si>
  <si>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</si>
  <si>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</si>
  <si>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</si>
  <si>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</si>
  <si>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</si>
  <si>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</si>
  <si>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</si>
  <si>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</si>
  <si>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</si>
  <si>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</si>
  <si>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</si>
  <si>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</si>
  <si>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</si>
  <si>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</si>
  <si>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</si>
  <si>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</si>
  <si>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</si>
  <si>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</si>
  <si>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</si>
  <si>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</si>
  <si>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</si>
  <si>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</si>
  <si>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</si>
  <si>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</si>
  <si>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</si>
  <si>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</si>
  <si>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</si>
  <si>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</si>
  <si>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</si>
  <si>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</si>
  <si>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</si>
  <si>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</si>
  <si>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</si>
  <si>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</si>
  <si>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</si>
  <si>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</si>
  <si>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</si>
  <si>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</si>
  <si>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</si>
  <si>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</si>
  <si>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</si>
  <si>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</si>
  <si>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</si>
  <si>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</si>
  <si>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</si>
  <si>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</si>
  <si>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</si>
  <si>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</si>
  <si>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</si>
  <si>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</si>
  <si>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</si>
  <si>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</si>
  <si>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</si>
  <si>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</si>
  <si>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</si>
  <si>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</si>
  <si>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</si>
  <si>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</si>
  <si>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</si>
  <si>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</si>
  <si>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</si>
  <si>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</si>
  <si>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</si>
  <si>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</si>
  <si>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</si>
  <si>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</si>
  <si>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</si>
  <si>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</si>
  <si>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</si>
  <si>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</si>
  <si>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</si>
  <si>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</si>
  <si>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</si>
  <si>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</si>
  <si>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</si>
  <si>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</si>
  <si>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</si>
  <si>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</si>
  <si>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</si>
  <si>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</si>
  <si>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</si>
  <si>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</si>
  <si>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</si>
  <si>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</si>
  <si>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</si>
  <si>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</si>
  <si>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</si>
  <si>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</si>
  <si>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</si>
  <si>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</si>
  <si>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</si>
  <si>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</si>
  <si>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</si>
  <si>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</si>
  <si>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</si>
  <si>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</si>
  <si>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</si>
  <si>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</si>
  <si>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</si>
  <si>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</si>
  <si>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</si>
  <si>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</si>
  <si>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</si>
  <si>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</si>
  <si>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</si>
  <si>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</si>
  <si>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</si>
  <si>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</si>
  <si>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</si>
  <si>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</si>
  <si>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</si>
  <si>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</si>
  <si>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</si>
  <si>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</si>
  <si>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</si>
  <si>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</si>
  <si>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</si>
  <si>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</si>
  <si>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</si>
  <si>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</si>
  <si>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</si>
  <si>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</si>
  <si>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</si>
  <si>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</si>
  <si>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</si>
  <si>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</si>
  <si>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</si>
  <si>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</si>
  <si>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</si>
  <si>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</si>
  <si>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</si>
  <si>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</si>
  <si>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</si>
  <si>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</si>
  <si>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</si>
  <si>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</si>
  <si>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</si>
  <si>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</si>
  <si>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</si>
  <si>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</si>
  <si>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</si>
  <si>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</si>
  <si>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</si>
  <si>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</si>
  <si>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</si>
  <si>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</si>
  <si>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</si>
  <si>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</si>
  <si>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</si>
  <si>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</si>
  <si>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</si>
  <si>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</si>
  <si>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</si>
  <si>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</si>
  <si>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</si>
  <si>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</si>
  <si>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</si>
  <si>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</si>
  <si>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</si>
  <si>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</si>
  <si>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</si>
  <si>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</si>
  <si>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</si>
  <si>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</si>
  <si>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</si>
  <si>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</si>
  <si>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</si>
  <si>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</si>
  <si>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</si>
  <si>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</si>
  <si>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</si>
  <si>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</si>
  <si>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</si>
  <si>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</si>
  <si>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</si>
  <si>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</si>
  <si>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</si>
  <si>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</si>
  <si>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</si>
  <si>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</si>
  <si>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</si>
  <si>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</si>
  <si>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</si>
  <si>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</si>
  <si>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</si>
  <si>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</si>
  <si>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</si>
  <si>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</si>
  <si>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</si>
  <si>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</si>
  <si>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</si>
  <si>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</si>
  <si>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</si>
  <si>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</si>
  <si>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</si>
  <si>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</si>
  <si>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</si>
  <si>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</si>
  <si>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</si>
  <si>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</si>
  <si>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</si>
  <si>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</si>
  <si>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</si>
  <si>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</si>
  <si>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</si>
  <si>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</si>
  <si>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</si>
  <si>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</si>
  <si>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</si>
  <si>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</si>
  <si>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</si>
  <si>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</si>
  <si>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</si>
  <si>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</si>
  <si>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</si>
  <si>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</si>
  <si>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</si>
  <si>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</si>
  <si>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</si>
  <si>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</si>
  <si>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</si>
  <si>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</si>
  <si>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</si>
  <si>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</si>
  <si>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</si>
  <si>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</si>
  <si>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</si>
  <si>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</si>
  <si>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</si>
  <si>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</si>
  <si>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</si>
  <si>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</si>
  <si>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</si>
  <si>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</si>
  <si>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</si>
  <si>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</si>
  <si>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</si>
  <si>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</si>
  <si>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</si>
  <si>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</si>
  <si>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</si>
  <si>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</si>
  <si>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</si>
  <si>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</si>
  <si>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</si>
  <si>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</si>
  <si>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</si>
  <si>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</si>
  <si>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</si>
  <si>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</si>
  <si>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</si>
  <si>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</si>
  <si>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</si>
  <si>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</si>
  <si>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</si>
  <si>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</si>
  <si>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</si>
  <si>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</si>
  <si>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</si>
  <si>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</si>
  <si>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</si>
  <si>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</si>
  <si>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</si>
  <si>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</si>
  <si>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</si>
  <si>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</si>
  <si>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</si>
  <si>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</si>
  <si>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</si>
  <si>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</si>
  <si>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</si>
  <si>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</si>
  <si>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</si>
  <si>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</si>
  <si>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</si>
  <si>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</si>
  <si>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</si>
  <si>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</si>
  <si>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</si>
  <si>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</si>
  <si>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</si>
  <si>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</si>
  <si>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</si>
  <si>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</si>
  <si>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</si>
  <si>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</si>
  <si>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</si>
  <si>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</si>
  <si>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</si>
  <si>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</si>
  <si>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</si>
  <si>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</si>
  <si>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</si>
  <si>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</si>
  <si>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</si>
  <si>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</si>
  <si>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</si>
  <si>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</si>
  <si>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</si>
  <si>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</si>
  <si>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</si>
  <si>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</si>
  <si>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</si>
  <si>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</si>
  <si>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</si>
  <si>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</si>
  <si>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</si>
  <si>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</si>
  <si>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</si>
  <si>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</si>
  <si>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</si>
  <si>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</si>
  <si>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</si>
  <si>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</si>
  <si>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</si>
  <si>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</si>
  <si>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</si>
  <si>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</si>
  <si>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</si>
  <si>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</si>
  <si>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</si>
  <si>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</si>
  <si>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</si>
  <si>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</si>
  <si>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</si>
  <si>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</si>
  <si>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</si>
  <si>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</si>
  <si>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</si>
  <si>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</si>
  <si>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</si>
  <si>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</si>
  <si>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</si>
  <si>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</si>
  <si>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</si>
  <si>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</si>
  <si>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</si>
  <si>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</si>
  <si>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</si>
  <si>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</si>
  <si>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</si>
  <si>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</si>
  <si>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</si>
  <si>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</si>
  <si>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</si>
  <si>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</si>
  <si>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</si>
  <si>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</si>
  <si>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</si>
  <si>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</si>
  <si>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</si>
  <si>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</si>
  <si>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</si>
  <si>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</si>
  <si>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</si>
  <si>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</si>
  <si>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</si>
  <si>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</si>
  <si>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</si>
  <si>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</si>
  <si>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</si>
  <si>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</si>
  <si>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</si>
  <si>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</si>
  <si>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</si>
  <si>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</si>
  <si>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</si>
  <si>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</si>
  <si>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</si>
  <si>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</si>
  <si>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</si>
  <si>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</si>
  <si>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</si>
  <si>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</si>
  <si>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</si>
  <si>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</si>
  <si>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</si>
  <si>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</si>
  <si>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</si>
  <si>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</si>
  <si>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</si>
  <si>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</si>
  <si>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</si>
  <si>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</si>
  <si>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</si>
  <si>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</si>
  <si>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</si>
  <si>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</si>
  <si>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</si>
  <si>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</si>
  <si>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</si>
  <si>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</si>
  <si>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</si>
  <si>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</si>
  <si>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</si>
  <si>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</si>
  <si>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</si>
  <si>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</si>
  <si>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</si>
  <si>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</si>
  <si>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</si>
  <si>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</si>
  <si>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</si>
  <si>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</si>
  <si>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</si>
  <si>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</si>
  <si>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</si>
  <si>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</si>
  <si>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</si>
  <si>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</si>
  <si>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</si>
  <si>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</si>
  <si>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</si>
  <si>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</si>
  <si>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</si>
  <si>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</si>
  <si>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</si>
  <si>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</si>
  <si>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</si>
  <si>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</si>
  <si>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</si>
  <si>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</si>
  <si>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</si>
  <si>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</si>
  <si>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</si>
  <si>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</si>
  <si>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</si>
  <si>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</si>
  <si>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</si>
  <si>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</si>
  <si>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</si>
  <si>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</si>
  <si>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</si>
  <si>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</si>
  <si>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</si>
  <si>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</si>
  <si>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</si>
  <si>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</si>
  <si>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</si>
  <si>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</si>
  <si>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</si>
  <si>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</si>
  <si>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</si>
  <si>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</si>
  <si>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</si>
  <si>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</si>
  <si>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</si>
  <si>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</si>
  <si>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</si>
  <si>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</si>
  <si>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</si>
  <si>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</si>
  <si>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</si>
  <si>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</si>
  <si>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</si>
  <si>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</si>
  <si>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</si>
  <si>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</si>
  <si>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</si>
  <si>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</si>
  <si>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</si>
  <si>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</si>
  <si>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</si>
  <si>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</si>
  <si>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</si>
  <si>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</si>
  <si>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</si>
  <si>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</si>
  <si>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</si>
  <si>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</si>
  <si>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</si>
  <si>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</si>
  <si>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</si>
  <si>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</si>
  <si>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</si>
  <si>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</si>
  <si>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</si>
  <si>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</si>
  <si>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</si>
  <si>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</si>
  <si>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</si>
  <si>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</si>
  <si>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</si>
  <si>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</si>
  <si>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</si>
  <si>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</si>
  <si>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</si>
  <si>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</si>
  <si>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</si>
  <si>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</si>
  <si>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</si>
  <si>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</si>
  <si>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</si>
  <si>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</si>
  <si>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</si>
  <si>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</si>
  <si>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</si>
  <si>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</si>
  <si>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</si>
  <si>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</si>
  <si>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</si>
  <si>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</si>
  <si>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</si>
  <si>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</si>
  <si>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</si>
  <si>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</si>
  <si>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</si>
  <si>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</si>
  <si>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</si>
  <si>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</si>
  <si>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</si>
  <si>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</si>
  <si>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</si>
  <si>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</si>
  <si>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</si>
  <si>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</si>
  <si>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</si>
  <si>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</si>
  <si>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</si>
  <si>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</si>
  <si>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</si>
  <si>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</si>
  <si>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</si>
  <si>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</si>
  <si>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</si>
  <si>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</si>
  <si>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</si>
  <si>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</si>
  <si>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</si>
  <si>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</si>
  <si>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</si>
  <si>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</si>
  <si>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</si>
  <si>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</si>
  <si>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</si>
  <si>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</si>
  <si>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</si>
  <si>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</si>
  <si>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</si>
  <si>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</si>
  <si>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</si>
  <si>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</si>
  <si>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</si>
  <si>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</si>
  <si>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</si>
  <si>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</si>
  <si>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</si>
  <si>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</si>
  <si>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</si>
  <si>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</si>
  <si>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</si>
  <si>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</si>
  <si>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</si>
  <si>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</si>
  <si>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</si>
  <si>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</si>
  <si>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</si>
  <si>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</si>
  <si>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</si>
  <si>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</si>
  <si>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</si>
  <si>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</si>
  <si>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</si>
  <si>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</si>
  <si>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</si>
  <si>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</si>
  <si>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</si>
  <si>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</si>
  <si>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</si>
  <si>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</si>
  <si>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</si>
  <si>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</si>
  <si>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</si>
  <si>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</si>
  <si>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</si>
  <si>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</si>
  <si>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</si>
  <si>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</si>
  <si>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</si>
  <si>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</si>
  <si>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</si>
  <si>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</si>
  <si>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</si>
  <si>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</si>
  <si>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</si>
  <si>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</si>
  <si>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</si>
  <si>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</si>
  <si>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</si>
  <si>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</si>
  <si>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</si>
  <si>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</si>
  <si>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</si>
  <si>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</si>
  <si>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</si>
  <si>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</si>
  <si>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</si>
  <si>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</si>
  <si>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</si>
  <si>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</si>
  <si>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</si>
  <si>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</si>
  <si>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</si>
  <si>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</si>
  <si>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</si>
  <si>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</si>
  <si>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</si>
  <si>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</si>
  <si>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</si>
  <si>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</si>
  <si>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</si>
  <si>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</si>
  <si>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</si>
  <si>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</si>
  <si>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</si>
  <si>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</si>
  <si>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</si>
  <si>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</si>
  <si>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</si>
  <si>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</si>
  <si>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</si>
  <si>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</si>
  <si>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</si>
  <si>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</si>
  <si>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</si>
  <si>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</si>
  <si>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</si>
  <si>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</si>
  <si>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</si>
  <si>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</si>
  <si>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</si>
  <si>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</si>
  <si>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</si>
  <si>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</si>
  <si>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</si>
  <si>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</si>
  <si>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</si>
  <si>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</si>
  <si>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</si>
  <si>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</si>
  <si>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</si>
  <si>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</si>
  <si>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</si>
  <si>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</si>
  <si>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</si>
  <si>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</si>
  <si>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</si>
  <si>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</si>
  <si>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</si>
  <si>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</si>
  <si>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</si>
  <si>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</si>
  <si>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</si>
  <si>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</si>
  <si>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</si>
  <si>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</si>
  <si>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</si>
  <si>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</si>
  <si>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</si>
  <si>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</si>
  <si>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</si>
  <si>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</si>
  <si>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</si>
  <si>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</si>
  <si>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</si>
  <si>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</si>
  <si>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</si>
  <si>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</si>
  <si>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</si>
  <si>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</si>
  <si>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</si>
  <si>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</si>
  <si>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</si>
  <si>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</si>
  <si>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</si>
  <si>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</si>
  <si>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</si>
  <si>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</si>
  <si>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</si>
  <si>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</si>
  <si>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</si>
  <si>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</si>
  <si>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</si>
  <si>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</si>
  <si>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</si>
  <si>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</si>
  <si>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</si>
  <si>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</si>
  <si>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</si>
  <si>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</si>
  <si>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</si>
  <si>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</si>
  <si>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</si>
  <si>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</si>
  <si>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</si>
  <si>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</si>
  <si>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</si>
  <si>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</si>
  <si>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</si>
  <si>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</si>
  <si>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</si>
  <si>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</si>
  <si>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</si>
  <si>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</si>
  <si>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</si>
  <si>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</si>
  <si>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</si>
  <si>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</si>
  <si>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</si>
  <si>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</si>
  <si>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</si>
  <si>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</si>
  <si>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</si>
  <si>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</si>
  <si>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</si>
  <si>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</si>
  <si>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</si>
  <si>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</si>
  <si>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</si>
  <si>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</si>
  <si>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</si>
  <si>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</si>
  <si>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</si>
  <si>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</si>
  <si>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</si>
  <si>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</si>
  <si>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</si>
  <si>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</si>
  <si>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</si>
  <si>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</si>
  <si>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</si>
  <si>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</si>
  <si>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</si>
  <si>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</si>
  <si>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</si>
  <si>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</si>
  <si>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</si>
  <si>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</si>
  <si>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</si>
  <si>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</si>
  <si>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</si>
  <si>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</si>
  <si>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</si>
  <si>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</si>
  <si>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</si>
  <si>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</si>
  <si>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</si>
  <si>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</si>
  <si>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</si>
  <si>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</si>
  <si>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</si>
  <si>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</si>
  <si>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</si>
  <si>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</si>
  <si>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</si>
  <si>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</si>
  <si>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</si>
  <si>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</si>
  <si>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</si>
  <si>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</si>
  <si>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</si>
  <si>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</si>
  <si>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</si>
  <si>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</si>
  <si>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</si>
  <si>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</si>
  <si>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</si>
  <si>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</si>
  <si>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</si>
  <si>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</si>
  <si>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</si>
  <si>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</si>
  <si>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</si>
  <si>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</si>
  <si>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</si>
  <si>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</si>
  <si>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</si>
  <si>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</si>
  <si>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</si>
  <si>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</si>
  <si>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</si>
  <si>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</si>
  <si>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</si>
  <si>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</si>
  <si>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</si>
  <si>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</si>
  <si>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</si>
  <si>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</si>
  <si>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</si>
  <si>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</si>
  <si>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</si>
  <si>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</si>
  <si>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</si>
  <si>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</si>
  <si>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</si>
  <si>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</si>
  <si>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</si>
  <si>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</si>
  <si>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</si>
  <si>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</si>
  <si>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</si>
  <si>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</si>
  <si>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</si>
  <si>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</si>
  <si>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</si>
  <si>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</si>
  <si>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</si>
  <si>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</si>
  <si>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</si>
  <si>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</si>
  <si>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</si>
  <si>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</si>
  <si>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</si>
  <si>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</si>
  <si>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</si>
  <si>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</si>
  <si>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</si>
  <si>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</si>
  <si>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</si>
  <si>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</si>
  <si>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</si>
  <si>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</si>
  <si>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</si>
  <si>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</si>
  <si>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</si>
  <si>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</si>
  <si>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</si>
  <si>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</si>
  <si>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</si>
  <si>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</si>
  <si>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</si>
  <si>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</si>
  <si>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</si>
  <si>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</si>
  <si>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</si>
  <si>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</si>
  <si>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</si>
  <si>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</si>
  <si>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</si>
  <si>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</si>
  <si>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</si>
  <si>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</si>
  <si>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</si>
  <si>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</si>
  <si>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</si>
  <si>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</si>
  <si>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</si>
  <si>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</si>
  <si>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</si>
  <si>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</si>
  <si>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</si>
  <si>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</si>
  <si>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</si>
  <si>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</si>
  <si>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</si>
  <si>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</si>
  <si>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</si>
  <si>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</si>
  <si>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</si>
  <si>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</si>
  <si>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</si>
  <si>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</si>
  <si>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</si>
  <si>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</si>
  <si>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</si>
  <si>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</si>
  <si>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</si>
  <si>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</si>
  <si>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</si>
  <si>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</si>
  <si>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</si>
  <si>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</si>
  <si>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</si>
  <si>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</si>
  <si>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</si>
  <si>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</si>
  <si>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</si>
  <si>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</si>
  <si>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</si>
  <si>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</si>
  <si>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</si>
  <si>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</si>
  <si>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</si>
  <si>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</si>
  <si>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</si>
  <si>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</si>
  <si>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</si>
  <si>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</si>
  <si>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</si>
  <si>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</si>
  <si>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</si>
  <si>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</si>
  <si>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</si>
  <si>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</si>
  <si>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</si>
  <si>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</si>
  <si>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</si>
  <si>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</si>
  <si>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</si>
  <si>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</si>
  <si>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</si>
  <si>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</si>
  <si>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</si>
  <si>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</si>
  <si>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</si>
  <si>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</si>
  <si>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</si>
  <si>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</si>
  <si>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</si>
  <si>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</si>
  <si>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</si>
  <si>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</si>
  <si>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</si>
  <si>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</si>
  <si>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</si>
  <si>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</si>
  <si>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</si>
  <si>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</si>
  <si>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</si>
  <si>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</si>
  <si>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</si>
  <si>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</si>
  <si>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</si>
  <si>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</si>
  <si>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</si>
  <si>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</si>
  <si>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</si>
  <si>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</si>
  <si>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</si>
  <si>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</si>
  <si>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</si>
  <si>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</si>
  <si>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</si>
  <si>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</si>
  <si>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</si>
  <si>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</si>
  <si>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</si>
  <si>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</si>
  <si>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</si>
  <si>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</si>
  <si>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</si>
  <si>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</si>
  <si>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</si>
  <si>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</si>
  <si>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</si>
  <si>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</si>
  <si>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</si>
  <si>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</si>
  <si>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</si>
  <si>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</si>
  <si>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</si>
  <si>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</si>
  <si>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</si>
  <si>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</si>
  <si>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</si>
  <si>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</si>
  <si>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</si>
  <si>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</si>
  <si>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</si>
  <si>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</si>
  <si>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</si>
  <si>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</si>
  <si>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</si>
  <si>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</si>
  <si>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</si>
  <si>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</si>
  <si>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</si>
  <si>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</si>
  <si>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</si>
  <si>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</si>
  <si>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</si>
  <si>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</si>
  <si>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</si>
  <si>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</si>
  <si>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</si>
  <si>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</si>
  <si>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</si>
  <si>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</si>
  <si>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</si>
  <si>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</si>
  <si>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</si>
  <si>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</si>
  <si>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</si>
  <si>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</si>
  <si>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</si>
  <si>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</si>
  <si>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</si>
  <si>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</si>
  <si>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</si>
  <si>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</si>
  <si>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</si>
  <si>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</si>
  <si>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</si>
  <si>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</si>
  <si>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</si>
  <si>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</si>
  <si>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</si>
  <si>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</si>
  <si>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</si>
  <si>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</si>
  <si>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</si>
  <si>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</si>
  <si>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</si>
  <si>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</si>
  <si>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</si>
  <si>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</si>
  <si>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</si>
  <si>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</si>
  <si>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</si>
  <si>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</si>
  <si>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</si>
  <si>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</si>
  <si>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</si>
  <si>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</si>
  <si>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</si>
  <si>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</si>
  <si>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</si>
  <si>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</si>
  <si>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</si>
  <si>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</si>
  <si>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</si>
  <si>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</si>
  <si>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</si>
  <si>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</si>
  <si>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</si>
  <si>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</si>
  <si>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</si>
  <si>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</si>
  <si>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</si>
  <si>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</si>
  <si>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</si>
  <si>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</si>
  <si>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</si>
  <si>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</si>
  <si>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</si>
  <si>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</si>
  <si>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</si>
  <si>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</si>
  <si>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</si>
  <si>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</si>
  <si>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</si>
  <si>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</si>
  <si>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</si>
  <si>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</si>
  <si>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</si>
  <si>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</si>
  <si>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</si>
  <si>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</si>
  <si>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</si>
  <si>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</si>
  <si>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</si>
  <si>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</si>
  <si>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</si>
  <si>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</si>
  <si>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</si>
  <si>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</si>
  <si>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</si>
  <si>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</si>
  <si>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</si>
  <si>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</si>
  <si>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</si>
  <si>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</si>
  <si>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</si>
  <si>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</si>
  <si>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</si>
  <si>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</si>
  <si>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</si>
  <si>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</si>
  <si>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</si>
  <si>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</si>
  <si>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</si>
  <si>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</si>
  <si>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</si>
  <si>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</si>
  <si>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</si>
  <si>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</si>
  <si>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</si>
  <si>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</si>
  <si>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</si>
  <si>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</si>
  <si>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</si>
  <si>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</si>
  <si>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</si>
  <si>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</si>
  <si>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</si>
  <si>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</si>
  <si>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</si>
  <si>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</si>
  <si>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</si>
  <si>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</si>
  <si>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</si>
  <si>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</si>
  <si>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</si>
  <si>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</si>
  <si>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</si>
  <si>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</si>
  <si>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</si>
  <si>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</si>
  <si>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</si>
  <si>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</si>
  <si>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</si>
  <si>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</si>
  <si>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</si>
  <si>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</si>
  <si>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</si>
  <si>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</si>
  <si>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</si>
  <si>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</si>
  <si>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</si>
  <si>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</si>
  <si>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</si>
  <si>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</si>
  <si>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</si>
  <si>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</si>
  <si>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</si>
  <si>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</si>
  <si>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</si>
  <si>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</si>
  <si>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</si>
  <si>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</si>
  <si>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</si>
  <si>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</si>
  <si>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</si>
  <si>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</si>
  <si>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</si>
  <si>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</si>
  <si>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</si>
  <si>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</si>
  <si>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</si>
  <si>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</si>
  <si>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</si>
  <si>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</si>
  <si>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</si>
  <si>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</si>
  <si>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</si>
  <si>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</si>
  <si>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</si>
  <si>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</si>
  <si>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</si>
  <si>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</si>
  <si>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</si>
  <si>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</si>
  <si>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</si>
  <si>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</si>
  <si>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</si>
  <si>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</si>
  <si>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</si>
  <si>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</si>
  <si>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</si>
  <si>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</si>
  <si>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</si>
  <si>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</si>
  <si>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</si>
  <si>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</si>
  <si>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</si>
  <si>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</si>
  <si>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</si>
  <si>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</si>
  <si>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</si>
  <si>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</si>
  <si>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</si>
  <si>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</si>
  <si>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</si>
  <si>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</si>
  <si>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</si>
  <si>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</si>
  <si>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</si>
  <si>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</si>
  <si>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</si>
  <si>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</si>
  <si>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</si>
  <si>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</si>
  <si>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</si>
  <si>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</si>
  <si>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</si>
  <si>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</si>
  <si>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</si>
  <si>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</si>
  <si>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</si>
  <si>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</si>
  <si>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</si>
  <si>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</si>
  <si>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</si>
  <si>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</si>
  <si>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</si>
  <si>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</si>
  <si>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</si>
  <si>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</si>
  <si>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</si>
  <si>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</si>
  <si>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</si>
  <si>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</si>
  <si>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</si>
  <si>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</si>
  <si>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</si>
  <si>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</si>
  <si>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</si>
  <si>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</si>
  <si>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</si>
  <si>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</si>
  <si>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</si>
  <si>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</si>
  <si>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</si>
  <si>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</si>
  <si>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</si>
  <si>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</si>
  <si>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</si>
  <si>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</si>
  <si>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</si>
  <si>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</si>
  <si>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</si>
  <si>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</si>
  <si>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</si>
  <si>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</si>
  <si>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</si>
  <si>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</si>
  <si>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</si>
  <si>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</si>
  <si>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</si>
  <si>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</si>
  <si>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</si>
  <si>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</si>
  <si>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</si>
  <si>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</si>
  <si>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</si>
  <si>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</si>
  <si>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</si>
  <si>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</si>
  <si>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</si>
  <si>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</si>
  <si>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</si>
  <si>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</si>
  <si>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</si>
  <si>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</si>
  <si>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</si>
  <si>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</si>
  <si>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</si>
  <si>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</si>
  <si>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</si>
  <si>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</si>
  <si>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</si>
  <si>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</si>
  <si>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</si>
  <si>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</si>
  <si>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</si>
  <si>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</si>
  <si>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</si>
  <si>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</si>
  <si>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</si>
  <si>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</si>
  <si>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</si>
  <si>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</si>
  <si>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</si>
  <si>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</si>
  <si>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</si>
  <si>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</si>
  <si>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</si>
  <si>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</si>
  <si>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</si>
  <si>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</si>
  <si>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</si>
  <si>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</si>
  <si>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</si>
  <si>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</si>
  <si>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</si>
  <si>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</si>
  <si>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</si>
  <si>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</si>
  <si>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</si>
  <si>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</si>
  <si>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</si>
  <si>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</si>
  <si>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</si>
  <si>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</si>
  <si>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</si>
  <si>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</si>
  <si>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</si>
  <si>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</si>
  <si>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</si>
  <si>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</si>
  <si>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</si>
  <si>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</si>
  <si>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</si>
  <si>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</si>
  <si>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</si>
  <si>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</si>
  <si>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</si>
  <si>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</si>
  <si>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</si>
  <si>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</si>
  <si>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</si>
  <si>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</si>
  <si>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</si>
  <si>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</si>
  <si>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</si>
  <si>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</si>
  <si>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</si>
  <si>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</si>
  <si>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</si>
  <si>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</si>
  <si>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</si>
  <si>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</si>
  <si>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</si>
  <si>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</si>
  <si>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</si>
  <si>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</si>
  <si>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</si>
  <si>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</si>
  <si>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</si>
  <si>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</si>
  <si>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</si>
  <si>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</si>
  <si>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</si>
  <si>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</si>
  <si>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</si>
  <si>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</si>
  <si>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</si>
  <si>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</si>
  <si>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</si>
  <si>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</si>
  <si>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</si>
  <si>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</si>
  <si>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</si>
  <si>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</si>
  <si>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</si>
  <si>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</si>
  <si>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</si>
  <si>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</si>
  <si>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</si>
  <si>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</si>
  <si>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</si>
  <si>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</si>
  <si>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</si>
  <si>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</si>
  <si>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</si>
  <si>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</si>
  <si>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</si>
  <si>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</si>
  <si>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</si>
  <si>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</si>
  <si>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</si>
  <si>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</si>
  <si>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</si>
  <si>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</si>
  <si>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</si>
  <si>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</si>
  <si>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</si>
  <si>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</si>
  <si>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</si>
  <si>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</si>
  <si>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</si>
  <si>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</si>
  <si>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</si>
  <si>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</si>
  <si>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</si>
  <si>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</si>
  <si>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</si>
  <si>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</si>
  <si>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</si>
  <si>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</si>
  <si>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</si>
  <si>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</si>
  <si>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</si>
  <si>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</si>
  <si>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</si>
  <si>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</si>
  <si>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</si>
  <si>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</si>
  <si>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</si>
  <si>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</si>
  <si>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</si>
  <si>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</si>
  <si>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</si>
  <si>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</si>
  <si>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</si>
  <si>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</si>
  <si>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</si>
  <si>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</si>
  <si>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</si>
  <si>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</si>
  <si>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</si>
  <si>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</si>
  <si>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</si>
  <si>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</si>
  <si>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</si>
  <si>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</si>
  <si>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</si>
  <si>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</si>
  <si>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</si>
  <si>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</si>
  <si>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</si>
  <si>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</si>
  <si>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</si>
  <si>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</si>
  <si>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</si>
  <si>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</si>
  <si>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</si>
  <si>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</si>
  <si>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</si>
  <si>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</si>
  <si>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</si>
  <si>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</si>
  <si>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</si>
  <si>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</si>
  <si>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</si>
  <si>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</si>
  <si>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</si>
  <si>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</si>
  <si>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</si>
  <si>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</si>
  <si>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</si>
  <si>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</si>
  <si>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</si>
  <si>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</si>
  <si>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</si>
  <si>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</si>
  <si>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</si>
  <si>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</si>
  <si>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</si>
  <si>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</si>
  <si>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</si>
  <si>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</si>
  <si>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</si>
  <si>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</si>
  <si>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</si>
  <si>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</si>
  <si>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</si>
  <si>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</si>
  <si>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</si>
  <si>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</si>
  <si>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</si>
  <si>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</si>
  <si>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</si>
  <si>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</si>
  <si>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</si>
  <si>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</si>
  <si>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</si>
  <si>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</si>
  <si>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</si>
  <si>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</si>
  <si>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</si>
  <si>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</si>
  <si>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</si>
  <si>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</si>
  <si>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</si>
  <si>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</si>
  <si>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</si>
  <si>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</si>
  <si>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</si>
  <si>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</si>
  <si>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</si>
  <si>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</si>
  <si>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</si>
  <si>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</si>
  <si>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</si>
  <si>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</si>
  <si>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</si>
  <si>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</si>
  <si>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</si>
  <si>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</si>
  <si>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</si>
  <si>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</si>
  <si>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</si>
  <si>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</si>
  <si>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</si>
  <si>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</si>
  <si>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</si>
  <si>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</si>
  <si>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</si>
  <si>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</si>
  <si>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</si>
  <si>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</si>
  <si>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</si>
  <si>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</si>
  <si>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</si>
  <si>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</si>
  <si>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</si>
  <si>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</si>
  <si>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</si>
  <si>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</si>
  <si>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</si>
  <si>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</si>
  <si>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</si>
  <si>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</si>
  <si>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</si>
  <si>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</si>
  <si>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</si>
  <si>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</si>
  <si>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</si>
  <si>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</si>
  <si>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</si>
  <si>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</si>
  <si>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</si>
  <si>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</si>
  <si>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</si>
  <si>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</si>
  <si>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</si>
  <si>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</si>
  <si>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</si>
  <si>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</si>
  <si>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</si>
  <si>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</si>
  <si>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</si>
  <si>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</si>
  <si>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</si>
  <si>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</si>
  <si>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</si>
  <si>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</si>
  <si>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</si>
  <si>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</si>
  <si>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</si>
  <si>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</si>
  <si>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</si>
  <si>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</si>
  <si>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</si>
  <si>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</si>
  <si>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</si>
  <si>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</si>
  <si>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</si>
  <si>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</si>
  <si>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</si>
  <si>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</si>
  <si>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</si>
  <si>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</si>
  <si>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</si>
  <si>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</si>
  <si>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</si>
  <si>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</si>
  <si>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</si>
  <si>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</si>
  <si>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</si>
  <si>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</si>
  <si>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</si>
  <si>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</si>
  <si>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</si>
  <si>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</si>
  <si>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</si>
  <si>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</si>
  <si>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</si>
  <si>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</si>
  <si>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</si>
  <si>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</si>
  <si>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</si>
  <si>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</si>
  <si>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</si>
  <si>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</si>
  <si>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</si>
  <si>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</si>
  <si>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</si>
  <si>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</si>
  <si>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</si>
  <si>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</si>
  <si>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</si>
  <si>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</si>
  <si>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</si>
  <si>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</si>
  <si>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</si>
  <si>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</si>
  <si>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</si>
  <si>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</si>
  <si>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</si>
  <si>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</si>
  <si>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</si>
  <si>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</si>
  <si>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</si>
  <si>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</si>
  <si>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</si>
  <si>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</si>
  <si>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</si>
  <si>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</si>
  <si>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</si>
  <si>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</si>
  <si>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</si>
  <si>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</si>
  <si>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</si>
  <si>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</si>
  <si>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</si>
  <si>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</si>
  <si>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</si>
  <si>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</si>
  <si>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</si>
  <si>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</si>
  <si>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</si>
  <si>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</si>
  <si>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</si>
  <si>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</si>
  <si>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</si>
  <si>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</si>
  <si>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</si>
  <si>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</si>
  <si>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</si>
  <si>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</si>
  <si>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</si>
  <si>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</si>
  <si>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</si>
  <si>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</si>
  <si>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</si>
  <si>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</si>
  <si>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</si>
  <si>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</si>
  <si>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</si>
  <si>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</si>
  <si>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</si>
  <si>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</si>
  <si>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</si>
  <si>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</si>
  <si>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</si>
  <si>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</si>
  <si>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</si>
  <si>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</si>
  <si>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</si>
  <si>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</si>
  <si>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</si>
  <si>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</si>
  <si>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</si>
  <si>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</si>
  <si>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</si>
  <si>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</si>
  <si>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</si>
  <si>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</si>
  <si>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</si>
  <si>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</si>
  <si>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</si>
  <si>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</si>
  <si>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</si>
  <si>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</si>
  <si>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</si>
  <si>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</si>
  <si>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</si>
  <si>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</si>
  <si>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</si>
  <si>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</si>
  <si>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</si>
  <si>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</si>
  <si>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</si>
  <si>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</si>
  <si>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</si>
  <si>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</si>
  <si>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</si>
  <si>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</si>
  <si>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</si>
  <si>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</si>
  <si>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</si>
  <si>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</si>
  <si>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</si>
  <si>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</si>
  <si>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</si>
  <si>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</si>
  <si>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</si>
  <si>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</si>
  <si>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</si>
  <si>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</si>
  <si>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</si>
  <si>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</si>
  <si>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</si>
  <si>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</si>
  <si>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</si>
  <si>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</si>
  <si>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</si>
  <si>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</si>
  <si>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</si>
  <si>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</si>
  <si>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</si>
  <si>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</si>
  <si>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</si>
  <si>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</si>
  <si>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</si>
  <si>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</si>
  <si>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</si>
  <si>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</si>
  <si>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</si>
  <si>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</si>
  <si>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</si>
  <si>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</si>
  <si>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</si>
  <si>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</si>
  <si>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</si>
  <si>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</si>
  <si>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</si>
  <si>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</si>
  <si>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</si>
  <si>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</si>
  <si>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</si>
  <si>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</si>
  <si>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</si>
  <si>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</si>
  <si>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</si>
  <si>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</si>
  <si>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</si>
  <si>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</si>
  <si>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</si>
  <si>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</si>
  <si>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</si>
  <si>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</si>
  <si>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</si>
  <si>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</si>
  <si>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</si>
  <si>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</si>
  <si>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</si>
  <si>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</si>
  <si>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</si>
  <si>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</si>
  <si>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</si>
  <si>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</si>
  <si>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</si>
  <si>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</si>
  <si>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</si>
  <si>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</si>
  <si>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</si>
  <si>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</si>
  <si>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</si>
  <si>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</si>
  <si>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</si>
  <si>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</si>
  <si>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</si>
  <si>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</si>
  <si>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</si>
  <si>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</si>
  <si>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</si>
  <si>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</si>
  <si>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</si>
  <si>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</si>
  <si>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</si>
  <si>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</si>
  <si>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</si>
  <si>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</si>
  <si>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</si>
  <si>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</si>
  <si>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</si>
  <si>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</si>
  <si>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</si>
  <si>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</si>
  <si>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</si>
  <si>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</si>
  <si>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</si>
  <si>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</si>
  <si>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</si>
  <si>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</si>
  <si>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</si>
  <si>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</si>
  <si>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</si>
  <si>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</si>
  <si>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</si>
  <si>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</si>
  <si>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</si>
  <si>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</si>
  <si>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</si>
  <si>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</si>
  <si>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</si>
  <si>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</si>
  <si>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</si>
  <si>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</si>
  <si>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</si>
  <si>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</si>
  <si>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</si>
  <si>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</si>
  <si>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</si>
  <si>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</si>
  <si>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</si>
  <si>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</si>
  <si>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</si>
  <si>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</si>
  <si>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</si>
  <si>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</si>
  <si>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</si>
  <si>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</si>
  <si>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</si>
  <si>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</si>
  <si>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</si>
  <si>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</si>
  <si>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</si>
  <si>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</si>
  <si>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</si>
  <si>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</si>
  <si>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</si>
  <si>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</si>
  <si>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</si>
  <si>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</si>
  <si>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</si>
  <si>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</si>
  <si>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</si>
  <si>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</si>
  <si>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</si>
  <si>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</si>
  <si>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</si>
  <si>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</si>
  <si>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</si>
  <si>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</si>
  <si>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</si>
  <si>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</si>
  <si>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</si>
  <si>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</si>
  <si>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</si>
  <si>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</si>
  <si>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</si>
  <si>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</si>
  <si>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</si>
  <si>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</si>
  <si>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</si>
  <si>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</si>
  <si>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</si>
  <si>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</si>
  <si>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</si>
  <si>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</si>
  <si>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</si>
  <si>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</si>
  <si>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</si>
  <si>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</si>
  <si>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</si>
  <si>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</si>
  <si>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</si>
  <si>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</si>
  <si>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</si>
  <si>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</si>
  <si>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</si>
  <si>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</si>
  <si>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</si>
  <si>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</si>
  <si>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</si>
  <si>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</si>
  <si>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</si>
  <si>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</si>
  <si>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</si>
  <si>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</si>
  <si>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</si>
  <si>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</si>
  <si>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</si>
  <si>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</si>
  <si>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</si>
  <si>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</si>
  <si>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</si>
  <si>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</si>
  <si>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</si>
  <si>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</si>
  <si>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</si>
  <si>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</si>
  <si>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</si>
  <si>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</si>
  <si>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</si>
  <si>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</si>
  <si>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</si>
  <si>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</si>
  <si>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</si>
  <si>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</si>
  <si>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</si>
  <si>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</si>
  <si>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</si>
  <si>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</si>
  <si>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</si>
  <si>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</si>
  <si>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</si>
  <si>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</si>
  <si>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</si>
  <si>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</si>
  <si>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</si>
  <si>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</si>
  <si>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</si>
  <si>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</si>
  <si>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</si>
  <si>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</si>
  <si>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</si>
  <si>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</si>
  <si>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</si>
  <si>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</si>
  <si>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</si>
  <si>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</si>
  <si>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</si>
  <si>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</si>
  <si>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</si>
  <si>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</si>
  <si>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</si>
  <si>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</si>
  <si>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</si>
  <si>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</si>
  <si>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</si>
  <si>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</si>
  <si>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</si>
  <si>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</si>
  <si>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</si>
  <si>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</si>
  <si>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</si>
  <si>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</si>
  <si>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</si>
  <si>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</si>
  <si>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</si>
  <si>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</si>
  <si>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</si>
  <si>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</si>
  <si>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</si>
  <si>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</si>
  <si>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</si>
  <si>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</si>
  <si>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</si>
  <si>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</si>
  <si>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</si>
  <si>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</si>
  <si>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</si>
  <si>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</si>
  <si>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</si>
  <si>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</si>
  <si>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</si>
  <si>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</si>
  <si>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</si>
  <si>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</si>
  <si>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</si>
  <si>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</si>
  <si>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</si>
  <si>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</si>
  <si>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</si>
  <si>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</si>
  <si>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</si>
  <si>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</si>
  <si>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</si>
  <si>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</si>
  <si>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</si>
  <si>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</si>
  <si>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</si>
  <si>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</si>
  <si>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</si>
  <si>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</si>
  <si>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</si>
  <si>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</si>
  <si>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</si>
  <si>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</si>
  <si>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</si>
  <si>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</si>
  <si>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</si>
  <si>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</si>
  <si>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</si>
  <si>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</si>
  <si>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</si>
  <si>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</si>
  <si>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</si>
  <si>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</si>
  <si>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</si>
  <si>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</si>
  <si>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</si>
  <si>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</si>
  <si>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</si>
  <si>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</si>
  <si>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</si>
  <si>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</si>
  <si>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</si>
  <si>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</si>
  <si>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</si>
  <si>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</si>
  <si>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</si>
  <si>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</si>
  <si>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</si>
  <si>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</si>
  <si>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</si>
  <si>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</si>
  <si>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</si>
  <si>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</si>
  <si>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</si>
  <si>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</si>
  <si>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</si>
  <si>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</si>
  <si>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</si>
  <si>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</si>
  <si>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</si>
  <si>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</si>
  <si>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</si>
  <si>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</si>
  <si>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</si>
  <si>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</si>
  <si>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</si>
  <si>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</si>
  <si>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</si>
  <si>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</si>
  <si>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</si>
  <si>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</si>
  <si>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</si>
  <si>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</si>
  <si>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</si>
  <si>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</si>
  <si>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</si>
  <si>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</si>
  <si>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</si>
  <si>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</si>
  <si>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</si>
  <si>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</si>
  <si>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</si>
  <si>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</si>
  <si>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</si>
  <si>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</si>
  <si>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</si>
  <si>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</si>
  <si>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</si>
  <si>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</si>
  <si>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</si>
  <si>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</si>
  <si>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</si>
  <si>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</si>
  <si>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</si>
  <si>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</si>
  <si>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</si>
  <si>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</si>
  <si>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</si>
  <si>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</si>
  <si>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</si>
  <si>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</si>
  <si>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</si>
  <si>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</si>
  <si>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</si>
  <si>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</si>
  <si>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</si>
  <si>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</si>
  <si>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</si>
  <si>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</si>
  <si>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</si>
  <si>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</si>
  <si>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</si>
  <si>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</si>
  <si>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</si>
  <si>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</si>
  <si>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</si>
  <si>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</si>
  <si>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</si>
  <si>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</si>
  <si>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</si>
  <si>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</si>
  <si>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</si>
  <si>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</si>
  <si>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</si>
  <si>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</si>
  <si>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</si>
  <si>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</si>
  <si>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</si>
  <si>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</si>
  <si>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</si>
  <si>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</si>
  <si>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</si>
  <si>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</si>
  <si>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</si>
  <si>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</si>
  <si>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</si>
  <si>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</si>
  <si>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</si>
  <si>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</si>
  <si>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</si>
  <si>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</si>
  <si>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</si>
  <si>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</si>
  <si>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</si>
  <si>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</si>
  <si>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</si>
  <si>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</si>
  <si>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</si>
  <si>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</si>
  <si>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</si>
  <si>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</si>
  <si>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</si>
  <si>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</si>
  <si>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</si>
  <si>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</si>
  <si>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</si>
  <si>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</si>
  <si>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</si>
  <si>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</si>
  <si>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</si>
  <si>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</si>
  <si>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</si>
  <si>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</si>
  <si>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</si>
  <si>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</si>
  <si>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</si>
  <si>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</si>
  <si>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</si>
  <si>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</si>
  <si>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</si>
  <si>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</si>
  <si>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</si>
  <si>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</si>
  <si>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</si>
  <si>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</si>
  <si>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</si>
  <si>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</si>
  <si>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</si>
  <si>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</si>
  <si>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</si>
  <si>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</si>
  <si>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</si>
  <si>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</si>
  <si>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</si>
  <si>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</si>
  <si>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</si>
  <si>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</si>
  <si>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</si>
  <si>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</si>
  <si>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</si>
  <si>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</si>
  <si>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</si>
  <si>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</si>
  <si>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</si>
  <si>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</si>
  <si>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</si>
  <si>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</si>
  <si>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</si>
  <si>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</si>
  <si>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</si>
  <si>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</si>
  <si>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</si>
  <si>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</si>
  <si>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</si>
  <si>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</si>
  <si>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</si>
  <si>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</si>
  <si>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</si>
  <si>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</si>
  <si>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</si>
  <si>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</si>
  <si>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</si>
  <si>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</si>
  <si>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</si>
  <si>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</si>
  <si>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</si>
  <si>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</si>
  <si>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</si>
  <si>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</si>
  <si>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</si>
  <si>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</si>
  <si>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</si>
  <si>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</si>
  <si>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</si>
  <si>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</si>
  <si>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</si>
  <si>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</si>
  <si>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</si>
  <si>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</si>
  <si>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</si>
  <si>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</si>
  <si>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</si>
  <si>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</si>
  <si>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</si>
  <si>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</si>
  <si>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</si>
  <si>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</si>
  <si>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</si>
  <si>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</si>
  <si>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</si>
  <si>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</si>
  <si>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</si>
  <si>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</si>
  <si>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</si>
  <si>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</si>
  <si>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</si>
  <si>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</si>
  <si>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</si>
  <si>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</si>
  <si>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</si>
  <si>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</si>
  <si>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</si>
  <si>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</si>
  <si>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</si>
  <si>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</si>
  <si>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</si>
  <si>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</si>
  <si>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</si>
  <si>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</si>
  <si>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</si>
  <si>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</si>
  <si>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</si>
  <si>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</si>
  <si>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</si>
  <si>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</si>
  <si>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</si>
  <si>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</si>
  <si>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</si>
  <si>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</si>
  <si>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</si>
  <si>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</si>
  <si>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</si>
  <si>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</si>
  <si>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</si>
  <si>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</si>
  <si>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</si>
  <si>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</si>
  <si>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</si>
  <si>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</si>
  <si>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</si>
  <si>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</si>
  <si>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</si>
  <si>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</si>
  <si>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</si>
  <si>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</si>
  <si>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</si>
  <si>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</si>
  <si>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</si>
  <si>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</si>
  <si>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</si>
  <si>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</si>
  <si>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</si>
  <si>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</si>
  <si>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</si>
  <si>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</si>
  <si>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</si>
  <si>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</si>
  <si>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</si>
  <si>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</si>
  <si>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</si>
  <si>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</si>
  <si>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</si>
  <si>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</si>
  <si>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</si>
  <si>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</si>
  <si>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</si>
  <si>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</si>
  <si>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</si>
  <si>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</si>
  <si>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</si>
  <si>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</si>
  <si>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</si>
  <si>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</si>
  <si>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</si>
  <si>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</si>
  <si>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</si>
  <si>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</si>
  <si>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</si>
  <si>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</si>
  <si>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</si>
  <si>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</si>
  <si>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</si>
  <si>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</si>
  <si>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</si>
  <si>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</si>
  <si>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</si>
  <si>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</si>
  <si>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</si>
  <si>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</si>
  <si>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</si>
  <si>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</si>
  <si>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</si>
  <si>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</si>
  <si>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</si>
  <si>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</si>
  <si>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</si>
  <si>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</si>
  <si>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</si>
  <si>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</si>
  <si>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</si>
  <si>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</si>
  <si>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</si>
  <si>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</si>
  <si>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</si>
  <si>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</si>
  <si>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</si>
  <si>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</si>
  <si>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</si>
  <si>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</si>
  <si>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</si>
  <si>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</si>
  <si>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</si>
  <si>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</si>
  <si>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</si>
  <si>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</si>
  <si>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</si>
  <si>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</si>
  <si>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</si>
  <si>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</si>
  <si>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</si>
  <si>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</si>
  <si>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</si>
  <si>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</si>
  <si>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</si>
  <si>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</si>
  <si>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</si>
  <si>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</si>
  <si>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</si>
  <si>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</si>
  <si>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</si>
  <si>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</si>
  <si>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</si>
  <si>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</si>
  <si>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</si>
  <si>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</si>
  <si>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</si>
  <si>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</si>
  <si>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</si>
  <si>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</si>
  <si>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</si>
  <si>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</si>
  <si>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</si>
  <si>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</si>
  <si>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</si>
  <si>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</si>
  <si>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</si>
  <si>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</si>
  <si>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</si>
  <si>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</si>
  <si>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</si>
  <si>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</si>
  <si>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</si>
  <si>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</si>
  <si>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</si>
  <si>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</si>
  <si>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</si>
  <si>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</si>
  <si>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</si>
  <si>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</si>
  <si>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</si>
  <si>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</si>
  <si>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</si>
  <si>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</si>
  <si>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</si>
  <si>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</si>
  <si>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</si>
  <si>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</si>
  <si>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</si>
  <si>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</si>
  <si>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</si>
  <si>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</si>
  <si>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</si>
  <si>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</si>
  <si>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</si>
  <si>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</si>
  <si>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</si>
  <si>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</si>
  <si>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</si>
  <si>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</si>
  <si>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</si>
  <si>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</si>
  <si>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</si>
  <si>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</si>
  <si>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</si>
  <si>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</si>
  <si>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</si>
  <si>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</si>
  <si>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</si>
  <si>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</si>
  <si>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</si>
  <si>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</si>
  <si>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</si>
  <si>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</si>
  <si>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</si>
  <si>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</si>
  <si>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</si>
  <si>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</si>
  <si>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</si>
  <si>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</si>
  <si>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</si>
  <si>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</si>
  <si>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</si>
  <si>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</si>
  <si>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</si>
  <si>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</si>
  <si>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</si>
  <si>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</si>
  <si>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</si>
  <si>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</si>
  <si>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</si>
  <si>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</si>
  <si>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</si>
  <si>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</si>
  <si>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</si>
  <si>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</si>
  <si>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</si>
  <si>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</si>
  <si>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</si>
  <si>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</si>
  <si>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</si>
  <si>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</si>
  <si>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</si>
  <si>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</si>
  <si>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</si>
  <si>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</si>
  <si>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</si>
  <si>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</si>
  <si>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</si>
  <si>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</si>
  <si>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</si>
  <si>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</si>
  <si>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</si>
  <si>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</si>
  <si>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</si>
  <si>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</si>
  <si>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</si>
  <si>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</si>
  <si>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</si>
  <si>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</si>
  <si>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</si>
  <si>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</si>
  <si>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</si>
  <si>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</si>
  <si>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</si>
  <si>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</si>
  <si>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</si>
  <si>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</si>
  <si>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</si>
  <si>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</si>
  <si>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</si>
  <si>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</si>
  <si>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</si>
  <si>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</si>
  <si>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</si>
  <si>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</si>
  <si>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</si>
  <si>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</si>
  <si>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</si>
  <si>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</si>
  <si>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</si>
  <si>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</si>
  <si>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</si>
  <si>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</si>
  <si>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</si>
  <si>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</si>
  <si>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</si>
  <si>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</si>
  <si>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</si>
  <si>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</si>
  <si>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</si>
  <si>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</si>
  <si>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</si>
  <si>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</si>
  <si>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</si>
  <si>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</si>
  <si>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</si>
  <si>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</si>
  <si>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</si>
  <si>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</si>
  <si>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</si>
  <si>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</si>
  <si>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</si>
  <si>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</si>
  <si>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</si>
  <si>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</si>
  <si>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</si>
  <si>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</si>
  <si>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</si>
  <si>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</si>
  <si>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</si>
  <si>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</si>
  <si>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</si>
  <si>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</si>
  <si>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</si>
  <si>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</si>
  <si>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</si>
  <si>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</si>
  <si>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</si>
  <si>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</si>
  <si>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</si>
  <si>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</si>
  <si>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</si>
  <si>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</si>
  <si>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</si>
  <si>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</si>
  <si>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</si>
  <si>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</si>
  <si>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</si>
  <si>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</si>
  <si>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</si>
  <si>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</si>
  <si>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</si>
  <si>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</si>
  <si>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</si>
  <si>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</si>
  <si>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</si>
  <si>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</si>
  <si>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</si>
  <si>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</si>
  <si>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</si>
  <si>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</si>
  <si>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</si>
  <si>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</si>
  <si>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</si>
  <si>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</si>
  <si>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</si>
  <si>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</si>
  <si>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</si>
  <si>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</si>
  <si>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</si>
  <si>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</si>
  <si>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</si>
  <si>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</si>
  <si>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</si>
  <si>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</si>
  <si>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</si>
  <si>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</si>
  <si>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</si>
  <si>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</si>
  <si>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</si>
  <si>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</si>
  <si>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</si>
  <si>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</si>
  <si>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</si>
  <si>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</si>
  <si>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</si>
  <si>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</si>
  <si>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</si>
  <si>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</si>
  <si>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</si>
  <si>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</si>
  <si>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</si>
  <si>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</si>
  <si>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</si>
  <si>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</si>
  <si>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</si>
  <si>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</si>
  <si>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</si>
  <si>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</si>
  <si>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</si>
  <si>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</si>
  <si>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</si>
  <si>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</si>
  <si>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</si>
  <si>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</si>
  <si>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</si>
  <si>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</si>
  <si>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</si>
  <si>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</si>
  <si>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</si>
  <si>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</si>
  <si>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</si>
  <si>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</si>
  <si>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</si>
  <si>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</si>
  <si>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</si>
  <si>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</si>
  <si>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</si>
  <si>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</si>
  <si>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</si>
  <si>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</si>
  <si>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</si>
  <si>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</si>
  <si>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</si>
  <si>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</si>
  <si>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</si>
  <si>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</si>
  <si>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</si>
  <si>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</si>
  <si>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</si>
  <si>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</si>
  <si>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</si>
  <si>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</si>
  <si>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</si>
  <si>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</si>
  <si>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</si>
  <si>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</si>
  <si>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</si>
  <si>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</si>
  <si>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</si>
  <si>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</si>
  <si>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</si>
  <si>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</si>
  <si>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</si>
  <si>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</si>
  <si>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</si>
  <si>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</si>
  <si>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</si>
  <si>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</si>
  <si>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</si>
  <si>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</si>
  <si>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</si>
  <si>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</si>
  <si>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</si>
  <si>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</si>
  <si>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</si>
  <si>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</si>
  <si>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</si>
  <si>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</si>
  <si>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</si>
  <si>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</si>
  <si>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</si>
  <si>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</si>
  <si>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</si>
  <si>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</si>
  <si>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</si>
  <si>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</si>
  <si>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</si>
  <si>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</si>
  <si>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</si>
  <si>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</si>
  <si>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</si>
  <si>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</si>
  <si>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</si>
  <si>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</si>
  <si>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</si>
  <si>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</si>
  <si>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</si>
  <si>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</si>
  <si>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</si>
  <si>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</si>
  <si>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</si>
  <si>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</si>
  <si>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</si>
  <si>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</si>
  <si>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</si>
  <si>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</si>
  <si>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</si>
  <si>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</si>
  <si>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</si>
  <si>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</si>
  <si>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</si>
  <si>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</si>
  <si>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</si>
  <si>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</si>
  <si>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</si>
  <si>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</si>
  <si>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</si>
  <si>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</si>
  <si>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</si>
  <si>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</si>
  <si>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</si>
  <si>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</si>
  <si>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</si>
  <si>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</si>
  <si>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</si>
  <si>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</si>
  <si>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</si>
  <si>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</si>
  <si>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</si>
  <si>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</si>
  <si>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</si>
  <si>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</si>
  <si>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</si>
  <si>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</si>
  <si>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</si>
  <si>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</si>
  <si>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</si>
  <si>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</si>
  <si>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</si>
  <si>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</si>
  <si>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</si>
  <si>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</si>
  <si>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</si>
  <si>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</si>
  <si>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</si>
  <si>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</si>
  <si>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</si>
  <si>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</si>
  <si>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</si>
  <si>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</si>
  <si>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</si>
  <si>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</si>
  <si>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</si>
  <si>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</si>
  <si>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</si>
  <si>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</si>
  <si>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</si>
  <si>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</si>
  <si>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</si>
  <si>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</si>
  <si>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</si>
  <si>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</si>
  <si>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</si>
  <si>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</si>
  <si>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</si>
  <si>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</si>
  <si>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</si>
  <si>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</si>
  <si>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</si>
  <si>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</si>
  <si>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</si>
  <si>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</si>
  <si>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</si>
  <si>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</si>
  <si>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</si>
  <si>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</si>
  <si>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</si>
  <si>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</si>
  <si>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</si>
  <si>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</si>
  <si>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</si>
  <si>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</si>
  <si>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</si>
  <si>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</si>
  <si>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</si>
  <si>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</si>
  <si>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</si>
  <si>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</si>
  <si>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</si>
  <si>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</si>
  <si>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</si>
  <si>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</si>
  <si>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</si>
  <si>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</si>
  <si>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</si>
  <si>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</si>
  <si>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</si>
  <si>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</si>
  <si>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</si>
  <si>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</si>
  <si>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</si>
  <si>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</si>
  <si>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</si>
  <si>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</si>
  <si>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</si>
  <si>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</si>
  <si>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</si>
  <si>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</si>
  <si>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</si>
  <si>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</si>
  <si>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</si>
  <si>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</si>
  <si>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</si>
  <si>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</si>
  <si>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</si>
  <si>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</si>
  <si>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</si>
  <si>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</si>
  <si>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</si>
  <si>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</si>
  <si>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</si>
  <si>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</si>
  <si>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</si>
  <si>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</si>
  <si>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</si>
  <si>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</si>
  <si>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</si>
  <si>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</si>
  <si>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</si>
  <si>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</si>
  <si>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</si>
  <si>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</si>
  <si>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</si>
  <si>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</si>
  <si>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</si>
  <si>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</si>
  <si>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</si>
  <si>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</si>
  <si>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</si>
  <si>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</si>
  <si>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</si>
  <si>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</si>
  <si>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</si>
  <si>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</si>
  <si>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</si>
  <si>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</si>
  <si>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</si>
  <si>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</si>
  <si>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</si>
  <si>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</si>
  <si>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</si>
  <si>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</si>
  <si>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</si>
  <si>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</si>
  <si>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</si>
  <si>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</si>
  <si>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</si>
  <si>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</si>
  <si>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</si>
  <si>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</si>
  <si>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</si>
  <si>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</si>
  <si>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</si>
  <si>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</si>
  <si>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</si>
  <si>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</si>
  <si>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</si>
  <si>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</si>
  <si>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</si>
  <si>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</si>
  <si>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</si>
  <si>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</si>
  <si>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</si>
  <si>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</si>
  <si>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</si>
  <si>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</si>
  <si>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</si>
  <si>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</si>
  <si>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</si>
  <si>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</si>
  <si>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</si>
  <si>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</si>
  <si>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</si>
  <si>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</si>
  <si>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</si>
  <si>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</si>
  <si>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</si>
  <si>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</si>
  <si>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</si>
  <si>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</si>
  <si>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</si>
  <si>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</si>
  <si>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</si>
  <si>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</si>
  <si>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</si>
  <si>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</si>
  <si>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</si>
  <si>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</si>
  <si>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</si>
  <si>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</si>
  <si>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</si>
  <si>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</si>
  <si>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</si>
  <si>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</si>
  <si>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</si>
  <si>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</si>
  <si>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</si>
  <si>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</si>
  <si>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</si>
  <si>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</si>
  <si>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</si>
  <si>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</si>
  <si>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</si>
  <si>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</si>
  <si>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</si>
  <si>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</si>
  <si>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</si>
  <si>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</si>
  <si>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</si>
  <si>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</si>
  <si>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</si>
  <si>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</si>
  <si>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</si>
  <si>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</si>
  <si>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</si>
  <si>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</si>
  <si>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</si>
  <si>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</si>
  <si>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</si>
  <si>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</si>
  <si>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</si>
  <si>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</si>
  <si>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</si>
  <si>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</si>
  <si>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</si>
  <si>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</si>
  <si>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</si>
  <si>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</si>
  <si>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</si>
  <si>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</si>
  <si>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</si>
  <si>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</si>
  <si>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</si>
  <si>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</si>
  <si>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</si>
  <si>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</si>
  <si>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</si>
  <si>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</si>
  <si>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</si>
  <si>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</si>
  <si>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</si>
  <si>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</si>
  <si>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</si>
  <si>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</si>
  <si>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</si>
  <si>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</si>
  <si>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</si>
  <si>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</si>
  <si>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</si>
  <si>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</si>
  <si>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</si>
  <si>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</si>
  <si>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</si>
  <si>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</si>
  <si>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</si>
  <si>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</si>
  <si>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</si>
  <si>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</si>
  <si>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</si>
  <si>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</si>
  <si>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</si>
  <si>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</si>
  <si>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</si>
  <si>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</si>
  <si>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</si>
  <si>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</si>
  <si>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</si>
  <si>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</si>
  <si>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</si>
  <si>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</si>
  <si>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</si>
  <si>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</si>
  <si>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</si>
  <si>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</si>
  <si>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</si>
  <si>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</si>
  <si>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</si>
  <si>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</si>
  <si>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</si>
  <si>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</si>
  <si>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</si>
  <si>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</si>
  <si>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</si>
  <si>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</si>
  <si>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</si>
  <si>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</si>
  <si>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</si>
  <si>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</si>
  <si>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</si>
  <si>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</si>
  <si>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</si>
  <si>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</si>
  <si>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</si>
  <si>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</si>
  <si>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</si>
  <si>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</si>
  <si>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</si>
  <si>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</si>
  <si>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</si>
  <si>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</si>
  <si>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</si>
  <si>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</si>
  <si>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</si>
  <si>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</si>
  <si>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</si>
  <si>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</si>
  <si>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</si>
  <si>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</si>
  <si>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</si>
  <si>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</si>
  <si>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</si>
  <si>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</si>
  <si>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</si>
  <si>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</si>
  <si>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</si>
  <si>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</si>
  <si>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</si>
  <si>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</si>
  <si>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</si>
  <si>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</si>
  <si>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</si>
  <si>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</si>
  <si>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</si>
  <si>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</si>
  <si>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</si>
  <si>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</si>
  <si>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</si>
  <si>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</si>
  <si>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</si>
  <si>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</si>
  <si>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</si>
  <si>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</si>
  <si>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</si>
  <si>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</si>
  <si>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</si>
  <si>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</si>
  <si>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</si>
  <si>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</si>
  <si>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</si>
  <si>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</si>
  <si>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</si>
  <si>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</si>
  <si>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</si>
  <si>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</si>
  <si>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</si>
  <si>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</si>
  <si>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</si>
  <si>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</si>
  <si>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</si>
  <si>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</si>
  <si>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</si>
  <si>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</si>
  <si>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</si>
  <si>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</si>
  <si>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</si>
  <si>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</si>
  <si>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</si>
  <si>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</si>
  <si>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</si>
  <si>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</si>
  <si>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</si>
  <si>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</si>
  <si>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</si>
  <si>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</si>
  <si>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</si>
  <si>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</si>
  <si>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</si>
  <si>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</si>
  <si>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</si>
  <si>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</si>
  <si>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</si>
  <si>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</si>
  <si>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</si>
  <si>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</si>
  <si>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</si>
  <si>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</si>
  <si>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</si>
  <si>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</si>
  <si>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</si>
  <si>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</si>
  <si>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</si>
  <si>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</si>
  <si>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</si>
  <si>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</si>
  <si>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</si>
  <si>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</si>
  <si>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</si>
  <si>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</si>
  <si>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</si>
  <si>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</si>
  <si>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</si>
  <si>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</si>
  <si>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</si>
  <si>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</si>
  <si>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</si>
  <si>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</si>
  <si>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</si>
  <si>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</si>
  <si>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</si>
  <si>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</si>
  <si>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</si>
  <si>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</si>
  <si>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</si>
  <si>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</si>
  <si>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</si>
  <si>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</si>
  <si>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</si>
  <si>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</si>
  <si>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</si>
  <si>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</si>
  <si>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</si>
  <si>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</si>
  <si>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</si>
  <si>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</si>
  <si>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</si>
  <si>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</si>
  <si>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</si>
  <si>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</si>
  <si>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</si>
  <si>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</si>
  <si>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</si>
  <si>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</si>
  <si>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</si>
  <si>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</si>
  <si>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</si>
  <si>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</si>
  <si>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</si>
  <si>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</si>
  <si>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</si>
  <si>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</si>
  <si>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</si>
  <si>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</si>
  <si>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</si>
  <si>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</si>
  <si>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</si>
  <si>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</si>
  <si>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</si>
  <si>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</si>
  <si>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</si>
  <si>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</si>
  <si>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</si>
  <si>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</si>
  <si>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</si>
  <si>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</si>
  <si>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</si>
  <si>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</si>
  <si>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</si>
  <si>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</si>
  <si>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</si>
  <si>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</si>
  <si>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</si>
  <si>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</si>
  <si>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</si>
  <si>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</si>
  <si>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</si>
  <si>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</si>
  <si>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</si>
  <si>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</si>
  <si>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</si>
  <si>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</si>
  <si>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</si>
  <si>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</si>
  <si>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</si>
  <si>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</si>
  <si>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</si>
  <si>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</si>
  <si>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</si>
  <si>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</si>
  <si>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</si>
  <si>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</si>
  <si>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</si>
  <si>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</si>
  <si>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</si>
  <si>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</si>
  <si>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</si>
  <si>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</si>
  <si>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</si>
  <si>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</si>
  <si>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</si>
  <si>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</si>
  <si>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</si>
  <si>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</si>
  <si>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</si>
  <si>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</si>
  <si>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</si>
  <si>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</si>
  <si>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</si>
  <si>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</si>
  <si>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</si>
  <si>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</si>
  <si>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</si>
  <si>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</si>
  <si>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</si>
  <si>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</si>
  <si>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</si>
  <si>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</si>
  <si>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</si>
  <si>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</si>
  <si>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</si>
  <si>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</si>
  <si>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</si>
  <si>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</si>
  <si>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</si>
  <si>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</si>
  <si>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</si>
  <si>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</si>
  <si>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</si>
  <si>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</si>
  <si>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</si>
  <si>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</si>
  <si>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</si>
  <si>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</si>
  <si>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</si>
  <si>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</si>
  <si>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</si>
  <si>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</si>
  <si>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</si>
  <si>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</si>
  <si>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</si>
  <si>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</si>
  <si>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</si>
  <si>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</si>
  <si>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</si>
  <si>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</si>
  <si>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</si>
  <si>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</si>
  <si>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</si>
  <si>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</si>
  <si>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</si>
  <si>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</si>
  <si>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</si>
  <si>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</si>
  <si>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</si>
  <si>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</si>
  <si>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</si>
  <si>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</si>
  <si>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</si>
  <si>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</si>
  <si>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</si>
  <si>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</si>
  <si>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</si>
  <si>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</si>
  <si>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</si>
  <si>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</si>
  <si>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</si>
  <si>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</si>
  <si>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</si>
  <si>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</si>
  <si>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</si>
  <si>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</si>
  <si>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</si>
  <si>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</si>
  <si>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</si>
  <si>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</si>
  <si>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</si>
  <si>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</si>
  <si>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</si>
  <si>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</si>
  <si>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</si>
  <si>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</si>
  <si>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</si>
  <si>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</si>
  <si>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</si>
  <si>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</si>
  <si>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</si>
  <si>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</si>
  <si>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</si>
  <si>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</si>
  <si>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</si>
  <si>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</si>
  <si>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</si>
  <si>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</si>
  <si>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</si>
  <si>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</si>
  <si>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</si>
  <si>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</si>
  <si>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</si>
  <si>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</si>
  <si>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</si>
  <si>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</si>
  <si>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</si>
  <si>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</si>
  <si>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</si>
  <si>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</si>
  <si>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</si>
  <si>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</si>
  <si>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</si>
  <si>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</si>
  <si>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</si>
  <si>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</si>
  <si>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</si>
  <si>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</si>
  <si>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</si>
  <si>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</si>
  <si>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</si>
  <si>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</si>
  <si>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</si>
  <si>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</si>
  <si>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</si>
  <si>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</si>
  <si>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</si>
  <si>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</si>
  <si>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</si>
  <si>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</si>
  <si>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</si>
  <si>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</si>
  <si>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</si>
  <si>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</si>
  <si>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</si>
  <si>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</si>
  <si>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</si>
  <si>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</si>
  <si>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</si>
  <si>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</si>
  <si>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</si>
  <si>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</si>
  <si>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</si>
  <si>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</si>
  <si>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</si>
  <si>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</si>
  <si>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</si>
  <si>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</si>
  <si>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</si>
  <si>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</si>
  <si>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</si>
  <si>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</si>
  <si>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</si>
  <si>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</si>
  <si>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</si>
  <si>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</si>
  <si>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</si>
  <si>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</si>
  <si>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</si>
  <si>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</si>
  <si>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</si>
  <si>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</si>
  <si>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</si>
  <si>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</si>
  <si>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</si>
  <si>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</si>
  <si>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</si>
  <si>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</si>
  <si>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</si>
  <si>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</si>
  <si>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</si>
  <si>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</si>
  <si>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</si>
  <si>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</si>
  <si>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</si>
  <si>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</si>
  <si>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</si>
  <si>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</si>
  <si>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</si>
  <si>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</si>
  <si>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</si>
  <si>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</si>
  <si>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</si>
  <si>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</si>
  <si>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</si>
  <si>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</si>
  <si>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</si>
  <si>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</si>
  <si>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</si>
  <si>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</si>
  <si>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</si>
  <si>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</si>
  <si>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</si>
  <si>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</si>
  <si>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</si>
  <si>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</si>
  <si>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</si>
  <si>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</si>
  <si>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</si>
  <si>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</si>
  <si>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</si>
  <si>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</si>
  <si>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</si>
  <si>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</si>
  <si>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</si>
  <si>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</si>
  <si>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</si>
  <si>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</si>
  <si>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</si>
  <si>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</si>
  <si>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</si>
  <si>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</si>
  <si>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</si>
  <si>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</si>
  <si>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</si>
  <si>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</si>
  <si>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</si>
  <si>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</si>
  <si>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</si>
  <si>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</si>
  <si>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</si>
  <si>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</si>
  <si>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</si>
  <si>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</si>
  <si>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</si>
  <si>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</si>
  <si>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</si>
  <si>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</si>
  <si>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</si>
  <si>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</si>
  <si>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</si>
  <si>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</si>
  <si>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</si>
  <si>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</si>
  <si>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</si>
  <si>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</si>
  <si>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</si>
  <si>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</si>
  <si>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</si>
  <si>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</si>
  <si>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</si>
  <si>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</si>
  <si>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</si>
  <si>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</si>
  <si>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</si>
  <si>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</si>
  <si>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</si>
  <si>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</si>
  <si>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</si>
  <si>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</si>
  <si>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</si>
  <si>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</si>
  <si>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</si>
  <si>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</si>
  <si>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</si>
  <si>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</si>
  <si>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</si>
  <si>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</si>
  <si>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</si>
  <si>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</si>
  <si>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</si>
  <si>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</si>
  <si>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</si>
  <si>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</si>
  <si>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</si>
  <si>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</si>
  <si>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</si>
  <si>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</si>
  <si>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</si>
  <si>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</si>
  <si>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</si>
  <si>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</si>
  <si>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</si>
  <si>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</si>
  <si>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</si>
  <si>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</si>
  <si>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</si>
  <si>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</si>
  <si>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</si>
  <si>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</si>
  <si>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</si>
  <si>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</si>
  <si>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</si>
  <si>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</si>
  <si>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</si>
  <si>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</si>
  <si>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</si>
  <si>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</si>
  <si>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</si>
  <si>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</si>
  <si>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</si>
  <si>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</si>
  <si>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</si>
  <si>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</si>
  <si>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</si>
  <si>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</si>
  <si>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</si>
  <si>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</si>
  <si>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</si>
  <si>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</si>
  <si>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</si>
  <si>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</si>
  <si>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</si>
  <si>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</si>
  <si>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</si>
  <si>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</si>
  <si>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</si>
  <si>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</si>
  <si>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</si>
  <si>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</si>
  <si>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</si>
  <si>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</si>
  <si>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</si>
  <si>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</si>
  <si>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</si>
  <si>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</si>
  <si>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</si>
  <si>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</si>
  <si>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</si>
  <si>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</si>
  <si>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</si>
  <si>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</si>
  <si>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</si>
  <si>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</si>
  <si>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</si>
  <si>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</si>
  <si>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</si>
  <si>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</si>
  <si>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</si>
  <si>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</si>
  <si>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</si>
  <si>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</si>
  <si>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</si>
  <si>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</si>
  <si>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</si>
  <si>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</si>
  <si>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</si>
  <si>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</si>
  <si>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</si>
  <si>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</si>
  <si>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</si>
  <si>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</si>
  <si>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</si>
  <si>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</si>
  <si>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</si>
  <si>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</si>
  <si>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</si>
  <si>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</si>
  <si>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</si>
  <si>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</si>
  <si>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</si>
  <si>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</si>
  <si>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</si>
  <si>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</si>
  <si>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</si>
  <si>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</si>
  <si>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</si>
  <si>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</si>
  <si>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</si>
  <si>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</si>
  <si>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</si>
  <si>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</si>
  <si>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</si>
  <si>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</si>
  <si>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</si>
  <si>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</si>
  <si>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</si>
  <si>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</si>
  <si>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</si>
  <si>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</si>
  <si>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</si>
  <si>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</si>
  <si>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</si>
  <si>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</si>
  <si>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</si>
  <si>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</si>
  <si>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</si>
  <si>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</si>
  <si>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</si>
  <si>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</si>
  <si>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</si>
  <si>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</si>
  <si>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</si>
  <si>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</si>
  <si>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</si>
  <si>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</si>
  <si>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</si>
  <si>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</si>
  <si>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</si>
  <si>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</si>
  <si>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</si>
  <si>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</si>
  <si>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</si>
  <si>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</si>
  <si>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</si>
  <si>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</si>
  <si>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</si>
  <si>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</si>
  <si>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</si>
  <si>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</si>
  <si>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</si>
  <si>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</si>
  <si>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</si>
  <si>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</si>
  <si>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</si>
  <si>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</si>
  <si>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</si>
  <si>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</si>
  <si>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</si>
  <si>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</si>
  <si>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</si>
  <si>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</si>
  <si>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</si>
  <si>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</si>
  <si>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</si>
  <si>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</si>
  <si>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</si>
  <si>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</si>
  <si>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</si>
  <si>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</si>
  <si>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</si>
  <si>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</si>
  <si>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</si>
  <si>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</si>
  <si>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</si>
  <si>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</si>
  <si>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</si>
  <si>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</si>
  <si>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</si>
  <si>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</si>
  <si>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</si>
  <si>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</si>
  <si>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</si>
  <si>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</si>
  <si>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</si>
  <si>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</si>
  <si>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</si>
  <si>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</si>
  <si>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</si>
  <si>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</si>
  <si>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</si>
  <si>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</si>
  <si>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</si>
  <si>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</si>
  <si>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</si>
  <si>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</si>
  <si>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</si>
  <si>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</si>
  <si>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</si>
  <si>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</si>
  <si>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</si>
  <si>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</si>
  <si>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</si>
  <si>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</si>
  <si>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</si>
  <si>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</si>
  <si>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</si>
  <si>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</si>
  <si>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</si>
  <si>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</si>
  <si>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</si>
  <si>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</si>
  <si>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</si>
  <si>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</si>
  <si>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</si>
  <si>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</si>
  <si>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</si>
  <si>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</si>
  <si>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</si>
  <si>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</si>
  <si>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</si>
  <si>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</si>
  <si>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</si>
  <si>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</si>
  <si>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</si>
  <si>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</si>
  <si>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</si>
  <si>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</si>
  <si>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</si>
  <si>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</si>
  <si>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</si>
  <si>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</si>
  <si>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</si>
  <si>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</si>
  <si>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</si>
  <si>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</si>
  <si>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</si>
  <si>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</si>
  <si>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</si>
  <si>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</si>
  <si>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</si>
  <si>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</si>
  <si>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</si>
  <si>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</si>
  <si>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</si>
  <si>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</si>
  <si>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</si>
  <si>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</si>
  <si>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</si>
  <si>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</si>
  <si>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</si>
  <si>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</si>
  <si>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</si>
  <si>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</si>
  <si>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</si>
  <si>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</si>
  <si>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</si>
  <si>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</si>
  <si>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</si>
  <si>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</si>
  <si>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</si>
  <si>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</si>
  <si>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</si>
  <si>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</si>
  <si>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</si>
  <si>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</si>
  <si>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</si>
  <si>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</si>
  <si>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</si>
  <si>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</si>
  <si>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</si>
  <si>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</si>
  <si>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</si>
  <si>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</si>
  <si>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</si>
  <si>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</si>
  <si>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</si>
  <si>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</si>
  <si>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</si>
  <si>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</si>
  <si>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</si>
  <si>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</si>
  <si>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</si>
  <si>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</si>
  <si>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</si>
  <si>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</si>
  <si>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</si>
  <si>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</si>
  <si>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</si>
  <si>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</si>
  <si>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</si>
  <si>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</si>
  <si>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</si>
  <si>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</si>
  <si>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</si>
  <si>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</si>
  <si>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</si>
  <si>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</si>
  <si>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</si>
  <si>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</si>
  <si>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</si>
  <si>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</si>
  <si>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</si>
  <si>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</si>
  <si>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</si>
  <si>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</si>
  <si>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</si>
  <si>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</si>
  <si>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</si>
  <si>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</si>
  <si>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</si>
  <si>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</si>
  <si>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</si>
  <si>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</si>
  <si>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</si>
  <si>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</si>
  <si>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</si>
  <si>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</si>
  <si>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</si>
  <si>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</si>
  <si>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</si>
  <si>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</si>
  <si>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</si>
  <si>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</si>
  <si>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</si>
  <si>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</si>
  <si>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</si>
  <si>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</si>
  <si>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</si>
  <si>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</si>
  <si>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</si>
  <si>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</si>
  <si>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</si>
  <si>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</si>
  <si>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</si>
  <si>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</si>
  <si>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</si>
  <si>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</si>
  <si>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</si>
  <si>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</si>
  <si>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</si>
  <si>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</si>
  <si>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</si>
  <si>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</si>
  <si>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</si>
  <si>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</si>
  <si>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</si>
  <si>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</si>
  <si>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</si>
  <si>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</si>
  <si>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</si>
  <si>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</si>
  <si>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</si>
  <si>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</si>
  <si>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</si>
  <si>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</si>
  <si>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</si>
  <si>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</si>
  <si>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</si>
  <si>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</si>
  <si>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</si>
  <si>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</si>
  <si>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</si>
  <si>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</si>
  <si>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</si>
  <si>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</si>
  <si>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</si>
  <si>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</si>
  <si>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</si>
  <si>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</si>
  <si>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</si>
  <si>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</si>
  <si>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</si>
  <si>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</si>
  <si>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</si>
  <si>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</si>
  <si>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</si>
  <si>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</si>
  <si>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</si>
  <si>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</si>
  <si>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</si>
  <si>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</si>
  <si>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</si>
  <si>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</si>
  <si>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</si>
  <si>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</si>
  <si>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</si>
  <si>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</si>
  <si>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</si>
  <si>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</si>
  <si>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</si>
  <si>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</si>
  <si>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</si>
  <si>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</si>
  <si>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</si>
  <si>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</si>
  <si>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</si>
  <si>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</si>
  <si>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</si>
  <si>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</si>
  <si>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</si>
  <si>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</si>
  <si>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</si>
  <si>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</si>
  <si>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</si>
  <si>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</si>
  <si>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</si>
  <si>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</si>
  <si>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</si>
  <si>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</si>
  <si>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</si>
  <si>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</si>
  <si>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</si>
  <si>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</si>
  <si>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</si>
  <si>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</si>
  <si>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</si>
  <si>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</si>
  <si>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</si>
  <si>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</si>
  <si>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</si>
  <si>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</si>
  <si>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</si>
  <si>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</si>
  <si>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</si>
  <si>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</si>
  <si>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</si>
  <si>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</si>
  <si>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</si>
  <si>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</si>
  <si>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</si>
  <si>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</si>
  <si>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</si>
  <si>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</si>
  <si>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</si>
  <si>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</si>
  <si>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</si>
  <si>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</si>
  <si>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</si>
  <si>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</si>
  <si>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</si>
  <si>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</si>
  <si>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</si>
  <si>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</si>
  <si>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</si>
  <si>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</si>
  <si>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</si>
  <si>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</si>
  <si>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</si>
  <si>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</si>
  <si>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</si>
  <si>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</si>
  <si>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</si>
  <si>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</si>
  <si>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</si>
  <si>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</si>
  <si>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</si>
  <si>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</si>
  <si>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</si>
  <si>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</si>
  <si>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</si>
  <si>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</si>
  <si>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</si>
  <si>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</si>
  <si>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</si>
  <si>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</si>
  <si>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</si>
  <si>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</si>
  <si>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</si>
  <si>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</si>
  <si>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</si>
  <si>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</si>
  <si>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</si>
  <si>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</si>
  <si>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</si>
  <si>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</si>
  <si>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</si>
  <si>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</si>
  <si>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</si>
  <si>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</si>
  <si>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</si>
  <si>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</si>
  <si>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</si>
  <si>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</si>
  <si>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</si>
  <si>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</si>
  <si>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</si>
  <si>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</si>
  <si>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</si>
  <si>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</si>
  <si>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</si>
  <si>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</si>
  <si>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</si>
  <si>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</si>
  <si>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</si>
  <si>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</si>
  <si>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</si>
  <si>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</si>
  <si>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</si>
  <si>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</si>
  <si>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</si>
  <si>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</si>
  <si>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</si>
  <si>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</si>
  <si>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</si>
  <si>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</si>
  <si>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</si>
  <si>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</si>
  <si>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</si>
  <si>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</si>
  <si>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</si>
  <si>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</si>
  <si>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</si>
  <si>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</si>
  <si>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</si>
  <si>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</si>
  <si>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</si>
  <si>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</si>
  <si>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</si>
  <si>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</si>
  <si>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</si>
  <si>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</si>
  <si>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</si>
  <si>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</si>
  <si>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</si>
  <si>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</si>
  <si>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</si>
  <si>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</si>
  <si>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</si>
  <si>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</si>
  <si>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</si>
  <si>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</si>
  <si>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</si>
  <si>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</si>
  <si>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</si>
  <si>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</si>
  <si>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</si>
  <si>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</si>
  <si>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</si>
  <si>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</si>
  <si>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</si>
  <si>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</si>
  <si>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</si>
  <si>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</si>
  <si>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</si>
  <si>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</si>
  <si>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</si>
  <si>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</si>
  <si>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</si>
  <si>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</si>
  <si>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</si>
  <si>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</si>
  <si>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</si>
  <si>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</si>
  <si>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</si>
  <si>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</si>
  <si>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</si>
  <si>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</si>
  <si>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</si>
  <si>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</si>
  <si>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</si>
  <si>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</si>
  <si>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</si>
  <si>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</si>
  <si>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</si>
  <si>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</si>
  <si>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</si>
  <si>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</si>
  <si>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</si>
  <si>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</si>
  <si>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</si>
  <si>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</si>
  <si>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</si>
  <si>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</si>
  <si>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</si>
  <si>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</si>
  <si>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</si>
  <si>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</si>
  <si>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</si>
  <si>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</si>
  <si>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</si>
  <si>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</si>
  <si>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</si>
  <si>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</si>
  <si>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</si>
  <si>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</si>
  <si>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</si>
  <si>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</si>
  <si>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</si>
  <si>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</si>
  <si>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</si>
  <si>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</si>
  <si>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</si>
  <si>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</si>
  <si>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</si>
  <si>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</si>
  <si>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</si>
  <si>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</si>
  <si>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</si>
  <si>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</si>
  <si>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</si>
  <si>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</si>
  <si>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</si>
  <si>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</si>
  <si>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</si>
  <si>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</si>
  <si>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</si>
  <si>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</si>
  <si>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</si>
  <si>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</si>
  <si>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</si>
  <si>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</si>
  <si>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</si>
  <si>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</si>
  <si>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</si>
  <si>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</si>
  <si>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</si>
  <si>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</si>
  <si>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</si>
  <si>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</si>
  <si>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</si>
  <si>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</si>
  <si>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</si>
  <si>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</si>
  <si>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</si>
  <si>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</si>
  <si>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</si>
  <si>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</si>
  <si>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</si>
  <si>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</si>
  <si>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</si>
  <si>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</si>
  <si>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</si>
  <si>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</si>
  <si>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</si>
  <si>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</si>
  <si>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</si>
  <si>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</si>
  <si>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</si>
  <si>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</si>
  <si>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</si>
  <si>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</si>
  <si>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</si>
  <si>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</si>
  <si>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</si>
  <si>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</si>
  <si>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</si>
  <si>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</si>
  <si>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</si>
  <si>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</si>
  <si>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</si>
  <si>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</si>
  <si>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</si>
  <si>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</si>
  <si>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</si>
  <si>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</si>
  <si>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</si>
  <si>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</si>
  <si>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</si>
  <si>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</si>
  <si>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</si>
  <si>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</si>
  <si>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</si>
  <si>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</si>
  <si>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</si>
  <si>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</si>
  <si>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</si>
  <si>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</si>
  <si>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</si>
  <si>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</si>
  <si>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</si>
  <si>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</si>
  <si>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</si>
  <si>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</si>
  <si>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</si>
  <si>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</si>
  <si>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</si>
  <si>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</si>
  <si>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</si>
  <si>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</si>
  <si>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</si>
  <si>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</si>
  <si>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</si>
  <si>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</si>
  <si>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</si>
  <si>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</si>
  <si>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</si>
  <si>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</si>
  <si>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</si>
  <si>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</si>
  <si>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</si>
  <si>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</si>
  <si>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</si>
  <si>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</si>
  <si>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</si>
  <si>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</si>
  <si>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</si>
  <si>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</si>
  <si>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</si>
  <si>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</si>
  <si>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</si>
  <si>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</si>
  <si>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</si>
  <si>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</si>
  <si>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</si>
  <si>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</si>
  <si>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</si>
  <si>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</si>
  <si>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</si>
  <si>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</si>
  <si>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</si>
  <si>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</si>
  <si>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</si>
  <si>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</si>
  <si>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</si>
  <si>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</si>
  <si>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</si>
  <si>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</si>
  <si>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</si>
  <si>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</si>
  <si>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</si>
  <si>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</si>
  <si>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</si>
  <si>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</si>
  <si>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</si>
  <si>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</si>
  <si>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</si>
  <si>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</si>
  <si>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</si>
  <si>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</si>
  <si>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</si>
  <si>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</si>
  <si>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</si>
  <si>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</si>
  <si>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</si>
  <si>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</si>
  <si>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</si>
  <si>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</si>
  <si>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</si>
  <si>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</si>
  <si>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</si>
  <si>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</si>
  <si>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</si>
  <si>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</si>
  <si>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</si>
  <si>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</si>
  <si>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</si>
  <si>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</si>
  <si>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</si>
  <si>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</si>
  <si>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</si>
  <si>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</si>
  <si>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</si>
  <si>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</si>
  <si>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</si>
  <si>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</si>
  <si>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</si>
  <si>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</si>
  <si>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</si>
  <si>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</si>
  <si>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</si>
  <si>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</si>
  <si>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</si>
  <si>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</si>
  <si>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</si>
  <si>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</si>
  <si>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</si>
  <si>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</si>
  <si>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</si>
  <si>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</si>
  <si>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</si>
  <si>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</si>
  <si>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</si>
  <si>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</si>
  <si>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</si>
  <si>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</si>
  <si>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</si>
  <si>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</si>
  <si>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</si>
  <si>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</si>
  <si>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</si>
  <si>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</si>
  <si>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</si>
  <si>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</si>
  <si>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</si>
  <si>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</si>
  <si>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</si>
  <si>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</si>
  <si>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</si>
  <si>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</si>
  <si>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</si>
  <si>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</si>
  <si>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</si>
  <si>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</si>
  <si>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</si>
  <si>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</si>
  <si>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</si>
  <si>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</si>
  <si>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</si>
  <si>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</si>
  <si>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</si>
  <si>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</si>
  <si>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</si>
  <si>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</si>
  <si>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</si>
  <si>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</si>
  <si>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</si>
  <si>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</si>
  <si>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</si>
  <si>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</si>
  <si>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</si>
  <si>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</si>
  <si>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</si>
  <si>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</si>
  <si>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</si>
  <si>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</si>
  <si>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</si>
  <si>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</si>
  <si>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</si>
  <si>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</si>
  <si>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</si>
  <si>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</si>
  <si>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</si>
  <si>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</si>
  <si>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</si>
  <si>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</si>
  <si>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</si>
  <si>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</si>
  <si>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</si>
  <si>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</si>
  <si>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</si>
  <si>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</si>
  <si>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</si>
  <si>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</si>
  <si>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</si>
  <si>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</si>
  <si>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</si>
  <si>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</si>
  <si>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</si>
  <si>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</si>
  <si>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</si>
  <si>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</si>
  <si>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</si>
  <si>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</si>
  <si>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</si>
  <si>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</si>
  <si>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</si>
  <si>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</si>
  <si>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</si>
  <si>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</si>
  <si>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</si>
  <si>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</si>
  <si>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</si>
  <si>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</si>
  <si>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</si>
  <si>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</si>
  <si>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</si>
  <si>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</si>
  <si>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</si>
  <si>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</si>
  <si>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</si>
  <si>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</si>
  <si>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</si>
  <si>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</si>
  <si>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</si>
  <si>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</si>
  <si>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</si>
  <si>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</si>
  <si>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</si>
  <si>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</si>
  <si>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</si>
  <si>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</si>
  <si>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</si>
  <si>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</si>
  <si>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</si>
  <si>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</si>
  <si>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</si>
  <si>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</si>
  <si>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</si>
  <si>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</si>
  <si>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</si>
  <si>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</si>
  <si>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</si>
  <si>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</si>
  <si>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</si>
  <si>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</si>
  <si>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</si>
  <si>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</si>
  <si>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</si>
  <si>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</si>
  <si>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</si>
  <si>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</si>
  <si>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</si>
  <si>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</si>
  <si>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</si>
  <si>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</si>
  <si>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</si>
  <si>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</si>
  <si>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</si>
  <si>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</si>
  <si>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</si>
  <si>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</si>
  <si>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</si>
  <si>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</si>
  <si>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</si>
  <si>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</si>
  <si>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</si>
  <si>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</si>
  <si>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</si>
  <si>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</si>
  <si>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</si>
  <si>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</si>
  <si>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</si>
  <si>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</si>
  <si>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</si>
  <si>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</si>
  <si>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</si>
  <si>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</si>
  <si>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</si>
  <si>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</si>
  <si>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</si>
  <si>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</si>
  <si>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</si>
  <si>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</si>
  <si>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</si>
  <si>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</si>
  <si>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</si>
  <si>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</si>
  <si>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</si>
  <si>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</si>
  <si>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</si>
  <si>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</si>
  <si>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</si>
  <si>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</si>
  <si>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</si>
  <si>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</si>
  <si>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</si>
  <si>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</si>
  <si>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</si>
  <si>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</si>
  <si>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</si>
  <si>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</si>
  <si>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</si>
  <si>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</si>
  <si>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</si>
  <si>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</si>
  <si>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</si>
  <si>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</si>
  <si>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</si>
  <si>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</si>
  <si>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</si>
  <si>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</si>
  <si>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</si>
  <si>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</si>
  <si>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</si>
  <si>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</si>
  <si>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</si>
  <si>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</si>
  <si>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</si>
  <si>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</si>
  <si>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</si>
  <si>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</si>
  <si>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</si>
  <si>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</si>
  <si>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</si>
  <si>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</si>
  <si>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</si>
  <si>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</si>
  <si>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</si>
  <si>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</si>
  <si>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</si>
  <si>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</si>
  <si>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</si>
  <si>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</si>
  <si>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</si>
  <si>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</si>
  <si>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</si>
  <si>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</si>
  <si>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</si>
  <si>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</si>
  <si>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</si>
  <si>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</si>
  <si>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</si>
  <si>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</si>
  <si>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</si>
  <si>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</si>
  <si>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</si>
  <si>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</si>
  <si>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</si>
  <si>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</si>
  <si>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</si>
  <si>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</si>
  <si>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</si>
  <si>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</si>
  <si>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</si>
  <si>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</si>
  <si>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</si>
  <si>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</si>
  <si>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</si>
  <si>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</si>
  <si>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</si>
  <si>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</si>
  <si>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</si>
  <si>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</si>
  <si>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</si>
  <si>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</si>
  <si>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</si>
  <si>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</si>
  <si>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</si>
  <si>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</si>
  <si>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</si>
  <si>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</si>
  <si>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</si>
  <si>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</si>
  <si>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</si>
  <si>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</si>
  <si>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</si>
  <si>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</si>
  <si>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</si>
  <si>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</si>
  <si>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</si>
  <si>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</si>
  <si>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</si>
  <si>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</si>
  <si>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</si>
  <si>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</si>
  <si>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</si>
  <si>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</si>
  <si>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</si>
  <si>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</si>
  <si>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</si>
  <si>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</si>
  <si>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</si>
  <si>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</si>
  <si>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</si>
  <si>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</si>
  <si>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</si>
  <si>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</si>
  <si>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</si>
  <si>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</si>
  <si>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</si>
  <si>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</si>
  <si>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</si>
  <si>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</si>
  <si>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</si>
  <si>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</si>
  <si>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</si>
  <si>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</si>
  <si>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</si>
  <si>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</si>
  <si>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</si>
  <si>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</si>
  <si>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</si>
  <si>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</si>
  <si>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</si>
  <si>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</si>
  <si>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</si>
  <si>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</si>
  <si>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</si>
  <si>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</si>
  <si>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</si>
  <si>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</si>
  <si>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</si>
  <si>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</si>
  <si>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</si>
  <si>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</si>
  <si>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</si>
  <si>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</si>
  <si>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</si>
  <si>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</si>
  <si>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</si>
  <si>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</si>
  <si>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</si>
  <si>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</si>
  <si>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</si>
  <si>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</si>
  <si>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</si>
  <si>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</si>
  <si>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</si>
  <si>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</si>
  <si>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</si>
  <si>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</si>
  <si>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</si>
  <si>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</si>
  <si>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</si>
  <si>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</si>
  <si>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</si>
  <si>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</si>
  <si>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</si>
  <si>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</si>
  <si>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</si>
  <si>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</si>
  <si>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</si>
  <si>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</si>
  <si>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</si>
  <si>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</si>
  <si>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</si>
  <si>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</si>
  <si>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</si>
  <si>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</si>
  <si>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</si>
  <si>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</si>
  <si>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</si>
  <si>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</si>
  <si>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</si>
  <si>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</si>
  <si>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</si>
  <si>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</si>
  <si>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</si>
  <si>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</si>
  <si>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</si>
  <si>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</si>
  <si>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</si>
  <si>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</si>
  <si>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</si>
  <si>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</si>
  <si>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</si>
  <si>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</si>
  <si>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</si>
  <si>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</si>
  <si>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</si>
  <si>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</si>
  <si>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</si>
  <si>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</si>
  <si>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</si>
  <si>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</si>
  <si>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</si>
  <si>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</si>
  <si>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</si>
  <si>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</si>
  <si>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</si>
  <si>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</si>
  <si>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</si>
  <si>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</si>
  <si>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</si>
  <si>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</si>
  <si>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</si>
  <si>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</si>
  <si>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</si>
  <si>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</si>
  <si>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</si>
  <si>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</si>
  <si>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</si>
  <si>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</si>
  <si>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</si>
  <si>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</si>
  <si>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</si>
  <si>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</si>
  <si>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</si>
  <si>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</si>
  <si>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</si>
  <si>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</si>
  <si>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</si>
  <si>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</si>
  <si>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</si>
  <si>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</si>
  <si>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</si>
  <si>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</si>
  <si>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</si>
  <si>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</si>
  <si>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</si>
  <si>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</si>
  <si>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</si>
  <si>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</si>
  <si>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</si>
  <si>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</si>
  <si>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</si>
  <si>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</si>
  <si>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</si>
  <si>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</si>
  <si>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</si>
  <si>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</si>
  <si>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</si>
  <si>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</si>
  <si>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</si>
  <si>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</si>
  <si>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</si>
  <si>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</si>
  <si>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</si>
  <si>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</si>
  <si>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</si>
  <si>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</si>
  <si>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</si>
  <si>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</si>
  <si>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</si>
  <si>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</si>
  <si>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</si>
  <si>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</si>
  <si>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</si>
  <si>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</si>
  <si>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</si>
  <si>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</si>
  <si>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</si>
  <si>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</si>
  <si>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</si>
  <si>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</si>
  <si>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</si>
  <si>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</si>
  <si>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</si>
  <si>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</si>
  <si>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</si>
  <si>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</si>
  <si>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</si>
  <si>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</si>
  <si>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</si>
  <si>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</si>
  <si>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</si>
  <si>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</si>
  <si>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</si>
  <si>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</si>
  <si>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</si>
  <si>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</si>
  <si>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</si>
  <si>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</si>
  <si>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</si>
  <si>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</si>
  <si>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</si>
  <si>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</si>
  <si>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</si>
  <si>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</si>
  <si>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</si>
  <si>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</si>
  <si>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</si>
  <si>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</si>
  <si>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</si>
  <si>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</si>
  <si>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</si>
  <si>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</si>
  <si>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</si>
  <si>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</si>
  <si>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</si>
  <si>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</si>
  <si>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</si>
  <si>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</si>
  <si>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</si>
  <si>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</si>
  <si>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</si>
  <si>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</si>
  <si>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</si>
  <si>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</si>
  <si>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</si>
  <si>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</si>
  <si>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</si>
  <si>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</si>
  <si>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</si>
  <si>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</si>
  <si>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</si>
  <si>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</si>
  <si>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</si>
  <si>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</si>
  <si>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</si>
  <si>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</si>
  <si>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</si>
  <si>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</si>
  <si>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</si>
  <si>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</si>
  <si>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</si>
  <si>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</si>
  <si>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</si>
  <si>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</si>
  <si>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</si>
  <si>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</si>
  <si>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</si>
  <si>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</si>
  <si>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</si>
  <si>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</si>
  <si>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</si>
  <si>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</si>
  <si>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</si>
  <si>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</si>
  <si>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</si>
  <si>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</si>
  <si>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</si>
  <si>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</si>
  <si>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</si>
  <si>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</si>
  <si>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</si>
  <si>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</si>
  <si>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</si>
  <si>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</si>
  <si>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</si>
  <si>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</si>
  <si>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</si>
  <si>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</si>
  <si>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</si>
  <si>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</si>
  <si>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</si>
  <si>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</si>
  <si>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</si>
  <si>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</si>
  <si>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</si>
  <si>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</si>
  <si>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</si>
  <si>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</si>
  <si>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</si>
  <si>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</si>
  <si>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</si>
  <si>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</si>
  <si>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</si>
  <si>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</si>
  <si>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</si>
  <si>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</si>
  <si>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</si>
  <si>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</si>
  <si>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</si>
  <si>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</si>
  <si>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</si>
  <si>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</si>
  <si>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</si>
  <si>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</si>
  <si>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</si>
  <si>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</si>
  <si>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</si>
  <si>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</si>
  <si>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</si>
  <si>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</si>
  <si>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</si>
  <si>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</si>
  <si>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</si>
  <si>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</si>
  <si>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</si>
  <si>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</si>
  <si>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</si>
  <si>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</si>
  <si>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</si>
  <si>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</si>
  <si>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</si>
  <si>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</si>
  <si>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</si>
  <si>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</si>
  <si>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</si>
  <si>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</si>
  <si>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</si>
  <si>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</si>
  <si>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</si>
  <si>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</si>
  <si>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</si>
  <si>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</si>
  <si>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</si>
  <si>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</si>
  <si>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</si>
  <si>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</si>
  <si>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</si>
  <si>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</si>
  <si>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</si>
  <si>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</si>
  <si>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</si>
  <si>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</si>
  <si>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</si>
  <si>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</si>
  <si>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</si>
  <si>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</si>
  <si>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</si>
  <si>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</si>
  <si>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</si>
  <si>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</si>
  <si>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</si>
  <si>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</si>
  <si>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</si>
  <si>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</si>
  <si>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</si>
  <si>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</si>
  <si>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</si>
  <si>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</si>
  <si>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</si>
  <si>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</si>
  <si>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</si>
  <si>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</si>
  <si>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</si>
  <si>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</si>
  <si>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</si>
  <si>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</si>
  <si>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</si>
  <si>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</si>
  <si>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</si>
  <si>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</si>
  <si>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</si>
  <si>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</si>
  <si>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</si>
  <si>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</si>
  <si>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</si>
  <si>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</si>
  <si>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</si>
  <si>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</si>
  <si>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</si>
  <si>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</si>
  <si>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</si>
  <si>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</si>
  <si>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</si>
  <si>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</si>
  <si>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</si>
  <si>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</si>
  <si>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</si>
  <si>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</si>
  <si>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</si>
  <si>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</si>
  <si>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</si>
  <si>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</si>
  <si>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</si>
  <si>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</si>
  <si>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</si>
  <si>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</si>
  <si>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</si>
  <si>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</si>
  <si>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</si>
  <si>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</si>
  <si>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</si>
  <si>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</si>
  <si>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</si>
  <si>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</si>
  <si>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</si>
  <si>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</si>
  <si>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</si>
  <si>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</si>
  <si>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</si>
  <si>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</si>
  <si>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</si>
  <si>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</si>
  <si>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</si>
  <si>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</si>
  <si>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</si>
  <si>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</si>
  <si>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</si>
  <si>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</si>
  <si>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</si>
  <si>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</si>
  <si>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</si>
  <si>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</si>
  <si>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</si>
  <si>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</si>
  <si>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</si>
  <si>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</si>
  <si>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</si>
  <si>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</si>
  <si>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</si>
  <si>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</si>
  <si>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</si>
  <si>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</si>
  <si>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</si>
  <si>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</si>
  <si>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</si>
  <si>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</si>
  <si>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</si>
  <si>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</si>
  <si>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</si>
  <si>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</si>
  <si>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</si>
  <si>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</si>
  <si>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</si>
  <si>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</si>
  <si>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</si>
  <si>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</si>
  <si>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</si>
  <si>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</si>
  <si>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</si>
  <si>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</si>
  <si>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</si>
  <si>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</si>
  <si>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</si>
  <si>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</si>
  <si>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</si>
  <si>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</si>
  <si>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</si>
  <si>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</si>
  <si>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</si>
  <si>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</si>
  <si>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</si>
  <si>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</si>
  <si>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</si>
  <si>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</si>
  <si>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</si>
  <si>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</si>
  <si>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</si>
  <si>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</si>
  <si>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</si>
  <si>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</si>
  <si>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</si>
  <si>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</si>
  <si>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</si>
  <si>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</si>
  <si>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</si>
  <si>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</si>
  <si>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</si>
  <si>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</si>
  <si>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</si>
  <si>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</si>
  <si>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</si>
  <si>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</si>
  <si>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</si>
  <si>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</si>
  <si>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</si>
  <si>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</si>
  <si>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</si>
  <si>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</si>
  <si>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</si>
  <si>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</si>
  <si>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</si>
  <si>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</si>
  <si>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</si>
  <si>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</si>
  <si>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</si>
  <si>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</si>
  <si>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</si>
  <si>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</si>
  <si>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</si>
  <si>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</si>
  <si>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</si>
  <si>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</si>
  <si>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</si>
  <si>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</si>
  <si>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</si>
  <si>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</si>
  <si>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</si>
  <si>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</si>
  <si>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</si>
  <si>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</si>
  <si>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</si>
  <si>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</si>
  <si>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</si>
  <si>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</si>
  <si>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</si>
  <si>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</si>
  <si>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</si>
  <si>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</si>
  <si>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</si>
  <si>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</si>
  <si>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</si>
  <si>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</si>
  <si>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</si>
  <si>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</si>
  <si>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</si>
  <si>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</si>
  <si>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</si>
  <si>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</si>
  <si>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</si>
  <si>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</si>
  <si>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</si>
  <si>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</si>
  <si>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</si>
  <si>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</si>
  <si>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</si>
  <si>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</si>
  <si>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</si>
  <si>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</si>
  <si>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</si>
  <si>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</si>
  <si>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</si>
  <si>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</si>
  <si>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</si>
  <si>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</si>
  <si>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</si>
  <si>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</si>
  <si>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</si>
  <si>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</si>
  <si>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</si>
  <si>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</si>
  <si>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</si>
  <si>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</si>
  <si>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</si>
  <si>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</si>
  <si>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</si>
  <si>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</si>
  <si>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</si>
  <si>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</si>
  <si>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</si>
  <si>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</si>
  <si>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</si>
  <si>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</si>
  <si>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</si>
  <si>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</si>
  <si>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</si>
  <si>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</si>
  <si>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</si>
  <si>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</si>
  <si>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</si>
  <si>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</si>
  <si>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</si>
  <si>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</si>
  <si>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</si>
  <si>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</si>
  <si>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</si>
  <si>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</si>
  <si>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</si>
  <si>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</si>
  <si>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</si>
  <si>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</si>
  <si>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</si>
  <si>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</si>
  <si>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</si>
  <si>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</si>
  <si>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</si>
  <si>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</si>
  <si>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</si>
  <si>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</si>
  <si>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</si>
  <si>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</si>
  <si>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</si>
  <si>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</si>
  <si>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</si>
  <si>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</si>
  <si>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</si>
  <si>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</si>
  <si>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</si>
  <si>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</si>
  <si>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</si>
  <si>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</si>
  <si>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</si>
  <si>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</si>
  <si>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</si>
  <si>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</si>
  <si>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</si>
  <si>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</si>
  <si>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</si>
  <si>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</si>
  <si>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</si>
  <si>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</si>
  <si>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</si>
  <si>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</si>
  <si>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</si>
  <si>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</si>
  <si>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</si>
  <si>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</si>
  <si>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</si>
  <si>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</si>
  <si>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</si>
  <si>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</si>
  <si>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</si>
  <si>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</si>
  <si>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</si>
  <si>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</si>
  <si>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</si>
  <si>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</si>
  <si>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</si>
  <si>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</si>
  <si>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</si>
  <si>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</si>
  <si>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</si>
  <si>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</si>
  <si>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</si>
  <si>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</si>
  <si>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</si>
  <si>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</si>
  <si>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</si>
  <si>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</si>
  <si>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</si>
  <si>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</si>
  <si>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</si>
  <si>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</si>
  <si>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</si>
  <si>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</si>
  <si>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</si>
  <si>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</si>
  <si>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</si>
  <si>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</si>
  <si>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</si>
  <si>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</si>
  <si>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</si>
  <si>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</si>
  <si>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</si>
  <si>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</si>
  <si>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</si>
  <si>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</si>
  <si>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</si>
  <si>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</si>
  <si>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</si>
  <si>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</si>
  <si>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</si>
  <si>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</si>
  <si>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</si>
  <si>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</si>
  <si>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</si>
  <si>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</si>
  <si>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</si>
  <si>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</si>
  <si>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</si>
  <si>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</si>
  <si>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</si>
  <si>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</si>
  <si>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</si>
  <si>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</si>
  <si>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</si>
  <si>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</si>
  <si>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</si>
  <si>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</si>
  <si>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</si>
  <si>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</si>
  <si>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</si>
  <si>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</si>
  <si>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</si>
  <si>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</si>
  <si>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</si>
  <si>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</si>
  <si>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</si>
  <si>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</si>
  <si>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</si>
  <si>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</si>
  <si>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</si>
  <si>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</si>
  <si>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</si>
  <si>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</si>
  <si>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</si>
  <si>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</si>
  <si>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</si>
  <si>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</si>
  <si>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</si>
  <si>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</si>
  <si>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</si>
  <si>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</si>
  <si>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</si>
  <si>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</si>
  <si>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</si>
  <si>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</si>
  <si>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</si>
  <si>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</si>
  <si>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</si>
  <si>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</si>
  <si>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</si>
  <si>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</si>
  <si>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</si>
  <si>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</si>
  <si>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</si>
  <si>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</si>
  <si>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</si>
  <si>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</si>
  <si>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</si>
  <si>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</si>
  <si>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</si>
  <si>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</si>
  <si>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</si>
  <si>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</si>
  <si>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</si>
  <si>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</si>
  <si>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</si>
  <si>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</si>
  <si>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</si>
  <si>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</si>
  <si>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</si>
  <si>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</si>
  <si>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</si>
  <si>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</si>
  <si>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</si>
  <si>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</si>
  <si>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</si>
  <si>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</si>
  <si>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</si>
  <si>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</si>
  <si>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</si>
  <si>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</si>
  <si>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</si>
  <si>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</si>
  <si>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</si>
  <si>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</si>
  <si>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</si>
  <si>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</si>
  <si>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</si>
  <si>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</si>
  <si>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</si>
  <si>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</si>
  <si>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</si>
  <si>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</si>
  <si>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</si>
  <si>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</si>
  <si>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</si>
  <si>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</si>
  <si>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</si>
  <si>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</si>
  <si>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</si>
  <si>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</si>
  <si>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</si>
  <si>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</si>
  <si>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</si>
  <si>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</si>
  <si>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</si>
  <si>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</si>
  <si>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</si>
  <si>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</si>
  <si>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</si>
  <si>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</si>
  <si>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</si>
  <si>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</si>
  <si>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</si>
  <si>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</si>
  <si>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</si>
  <si>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</si>
  <si>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</si>
  <si>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</si>
  <si>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</si>
  <si>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</si>
  <si>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</si>
  <si>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</si>
  <si>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</si>
  <si>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</si>
  <si>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</si>
  <si>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</si>
  <si>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</si>
  <si>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</si>
  <si>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</si>
  <si>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</si>
  <si>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</si>
  <si>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</si>
  <si>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</si>
  <si>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</si>
  <si>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</si>
  <si>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</si>
  <si>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</si>
  <si>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</si>
  <si>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</si>
  <si>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</si>
  <si>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</si>
  <si>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</si>
  <si>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</si>
  <si>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</si>
  <si>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</si>
  <si>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</si>
  <si>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</si>
  <si>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</si>
  <si>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</si>
  <si>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</si>
  <si>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</si>
  <si>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</si>
  <si>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</si>
  <si>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</si>
  <si>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</si>
  <si>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</si>
  <si>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</si>
  <si>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</si>
  <si>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</si>
  <si>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</si>
  <si>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</si>
  <si>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</si>
  <si>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</si>
  <si>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</si>
  <si>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</si>
  <si>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</si>
  <si>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</si>
  <si>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</si>
  <si>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</si>
  <si>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</si>
  <si>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</si>
  <si>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</si>
  <si>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</si>
  <si>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</si>
  <si>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</si>
  <si>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</si>
  <si>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</si>
  <si>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</si>
  <si>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</si>
  <si>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</si>
  <si>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</si>
  <si>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</si>
  <si>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</si>
  <si>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</si>
  <si>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</si>
  <si>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</si>
  <si>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</si>
  <si>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</si>
  <si>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</si>
  <si>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</si>
  <si>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</si>
  <si>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</si>
  <si>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</si>
  <si>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</si>
  <si>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</si>
  <si>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</si>
  <si>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</si>
  <si>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</si>
  <si>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</si>
  <si>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</si>
  <si>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</si>
  <si>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</si>
  <si>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</si>
  <si>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</si>
  <si>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</si>
  <si>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</si>
  <si>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</si>
  <si>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</si>
  <si>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</si>
  <si>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</si>
  <si>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</si>
  <si>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</si>
  <si>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</si>
  <si>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</si>
  <si>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</si>
  <si>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</si>
  <si>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</si>
  <si>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</si>
  <si>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</si>
  <si>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</si>
  <si>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</si>
  <si>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</si>
  <si>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</si>
  <si>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</si>
  <si>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</si>
  <si>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</si>
  <si>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</si>
  <si>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</si>
  <si>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</si>
  <si>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</si>
  <si>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</si>
  <si>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</si>
  <si>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</si>
  <si>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</si>
  <si>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</si>
  <si>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</si>
  <si>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</si>
  <si>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</si>
  <si>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</si>
  <si>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</si>
  <si>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</si>
  <si>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</si>
  <si>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</si>
  <si>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</si>
  <si>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</si>
  <si>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</si>
  <si>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</si>
  <si>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</si>
  <si>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</si>
  <si>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</si>
  <si>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</si>
  <si>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</si>
  <si>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</si>
  <si>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</si>
  <si>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</si>
  <si>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</si>
  <si>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</si>
  <si>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</si>
  <si>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</si>
  <si>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</si>
  <si>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</si>
  <si>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</si>
  <si>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</si>
  <si>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</si>
  <si>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</si>
  <si>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</si>
  <si>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</si>
  <si>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</si>
  <si>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</si>
  <si>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</si>
  <si>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</si>
  <si>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</si>
  <si>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</si>
  <si>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</si>
  <si>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</si>
  <si>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</si>
  <si>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</si>
  <si>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</si>
  <si>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</si>
  <si>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</si>
  <si>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</si>
  <si>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</si>
  <si>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</si>
  <si>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</si>
  <si>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</si>
  <si>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</si>
  <si>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</si>
  <si>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</si>
  <si>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</si>
  <si>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</si>
  <si>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</si>
  <si>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</si>
  <si>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</si>
  <si>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</si>
  <si>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</si>
  <si>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</si>
  <si>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</si>
  <si>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</si>
  <si>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</si>
  <si>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</si>
  <si>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</si>
  <si>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</si>
  <si>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</si>
  <si>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</si>
  <si>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</si>
  <si>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</si>
  <si>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</si>
  <si>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</si>
  <si>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</si>
  <si>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</si>
  <si>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</si>
  <si>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</si>
  <si>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</si>
  <si>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</si>
  <si>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</si>
  <si>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</si>
  <si>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</si>
  <si>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</si>
  <si>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</si>
  <si>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</si>
  <si>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</si>
  <si>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</si>
  <si>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</si>
  <si>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</si>
  <si>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</si>
  <si>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</si>
  <si>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</si>
  <si>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</si>
  <si>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</si>
  <si>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</si>
  <si>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</si>
  <si>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</si>
  <si>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</si>
  <si>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</si>
  <si>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</si>
  <si>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</si>
  <si>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</si>
  <si>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</si>
  <si>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</si>
  <si>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</si>
  <si>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</si>
  <si>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</si>
  <si>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</si>
  <si>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</si>
  <si>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</si>
  <si>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</si>
  <si>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</si>
  <si>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</si>
  <si>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</si>
  <si>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</si>
  <si>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</si>
  <si>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</si>
  <si>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</si>
  <si>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</si>
  <si>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</si>
  <si>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</si>
  <si>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</si>
  <si>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</si>
  <si>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</si>
  <si>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</si>
  <si>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</si>
  <si>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</si>
  <si>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</si>
  <si>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</si>
  <si>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</si>
  <si>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</si>
  <si>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</si>
  <si>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</si>
  <si>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</si>
  <si>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</si>
  <si>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</si>
  <si>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</si>
  <si>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</si>
  <si>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</si>
  <si>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</si>
  <si>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</si>
  <si>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</si>
  <si>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</si>
  <si>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</si>
  <si>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</si>
  <si>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</si>
  <si>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</si>
  <si>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</si>
  <si>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</si>
  <si>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</si>
  <si>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</si>
  <si>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</si>
  <si>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</si>
  <si>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</si>
  <si>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</si>
  <si>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</si>
  <si>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</si>
  <si>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</si>
  <si>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</si>
  <si>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</si>
  <si>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</si>
  <si>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</si>
  <si>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</si>
  <si>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</si>
  <si>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</si>
  <si>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</si>
  <si>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</si>
  <si>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</si>
  <si>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</si>
  <si>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</si>
  <si>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</si>
  <si>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</si>
  <si>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</si>
  <si>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</si>
  <si>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</si>
  <si>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</si>
  <si>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</si>
  <si>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</si>
  <si>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</si>
  <si>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</si>
  <si>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</si>
  <si>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</si>
  <si>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</si>
  <si>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</si>
  <si>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</si>
  <si>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</si>
  <si>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</si>
  <si>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</si>
  <si>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</si>
  <si>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</si>
  <si>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</si>
  <si>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</si>
  <si>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</si>
  <si>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</si>
  <si>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</si>
  <si>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</si>
  <si>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</si>
  <si>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</si>
  <si>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</si>
  <si>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</si>
  <si>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</si>
  <si>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</si>
  <si>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</si>
  <si>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</si>
  <si>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</si>
  <si>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</si>
  <si>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</si>
  <si>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</si>
  <si>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</si>
  <si>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</si>
  <si>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</si>
  <si>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</si>
  <si>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</si>
  <si>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</si>
  <si>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</si>
  <si>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</si>
  <si>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</si>
  <si>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</si>
  <si>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</si>
  <si>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</si>
  <si>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</si>
  <si>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</si>
  <si>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</si>
  <si>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</si>
  <si>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</si>
  <si>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</si>
  <si>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</si>
  <si>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</si>
  <si>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</si>
  <si>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</si>
  <si>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</si>
  <si>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</si>
  <si>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</si>
  <si>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</si>
  <si>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</si>
  <si>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</si>
  <si>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</si>
  <si>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</si>
  <si>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</si>
  <si>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</si>
  <si>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</si>
  <si>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</si>
  <si>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</si>
  <si>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</si>
  <si>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</si>
  <si>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</si>
  <si>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</si>
  <si>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</si>
  <si>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</si>
  <si>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</si>
  <si>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</si>
  <si>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</si>
  <si>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</si>
  <si>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</si>
  <si>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</si>
  <si>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</si>
  <si>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</si>
  <si>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</si>
  <si>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</si>
  <si>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</si>
  <si>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</si>
  <si>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</si>
  <si>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</si>
  <si>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</si>
  <si>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</si>
  <si>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</si>
  <si>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</si>
  <si>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</si>
  <si>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</si>
  <si>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</si>
  <si>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</si>
  <si>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</si>
  <si>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</si>
  <si>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</si>
  <si>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</si>
  <si>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</si>
  <si>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</si>
  <si>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</si>
  <si>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</si>
  <si>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</si>
  <si>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</si>
  <si>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</si>
  <si>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</si>
  <si>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</si>
  <si>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</si>
  <si>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</si>
  <si>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</si>
  <si>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</si>
  <si>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</si>
  <si>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</si>
  <si>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</si>
  <si>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</si>
  <si>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</si>
  <si>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</si>
  <si>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</si>
  <si>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</si>
  <si>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</si>
  <si>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</si>
  <si>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</si>
  <si>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</si>
  <si>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</si>
  <si>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</si>
  <si>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</si>
  <si>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</si>
  <si>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</si>
  <si>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</si>
  <si>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</si>
  <si>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</si>
  <si>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</si>
  <si>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</si>
  <si>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</si>
  <si>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</si>
  <si>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</si>
  <si>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</si>
  <si>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</si>
  <si>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</si>
  <si>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</si>
  <si>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</si>
  <si>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</si>
  <si>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</si>
  <si>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</si>
  <si>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</si>
  <si>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</si>
  <si>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</si>
  <si>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</si>
  <si>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</si>
  <si>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</si>
  <si>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</si>
  <si>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</si>
  <si>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</si>
  <si>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</si>
  <si>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</si>
  <si>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</si>
  <si>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</si>
  <si>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</si>
  <si>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</si>
  <si>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</si>
  <si>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</si>
  <si>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</si>
  <si>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</si>
  <si>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</si>
  <si>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</si>
  <si>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</si>
  <si>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</si>
  <si>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</si>
  <si>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</si>
  <si>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</si>
  <si>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</si>
  <si>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</si>
  <si>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</si>
  <si>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</si>
  <si>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</si>
  <si>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</si>
  <si>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</si>
  <si>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</si>
  <si>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</si>
  <si>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</si>
  <si>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</si>
  <si>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</si>
  <si>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</si>
  <si>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</si>
  <si>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</si>
  <si>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</si>
  <si>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</si>
  <si>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</si>
  <si>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</si>
  <si>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</si>
  <si>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</si>
  <si>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</si>
  <si>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</si>
  <si>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</si>
  <si>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</si>
  <si>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</si>
  <si>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</si>
  <si>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</si>
  <si>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</si>
  <si>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</si>
  <si>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</si>
  <si>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</si>
  <si>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</si>
  <si>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</si>
  <si>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</si>
  <si>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</si>
  <si>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</si>
  <si>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</si>
  <si>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</si>
  <si>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</si>
  <si>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</si>
  <si>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</si>
  <si>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</si>
  <si>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</si>
  <si>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</si>
  <si>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</si>
  <si>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</si>
  <si>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</si>
  <si>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</si>
  <si>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</si>
  <si>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</si>
  <si>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</si>
  <si>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</si>
  <si>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</si>
  <si>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</si>
  <si>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</si>
  <si>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</si>
  <si>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</si>
  <si>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</si>
  <si>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</si>
  <si>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</si>
  <si>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</si>
  <si>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</si>
  <si>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</si>
  <si>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</si>
  <si>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</si>
  <si>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</si>
  <si>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</si>
  <si>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</si>
  <si>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</si>
  <si>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</si>
  <si>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</si>
  <si>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</si>
  <si>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</si>
  <si>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</si>
  <si>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</si>
  <si>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</si>
  <si>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</si>
  <si>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</si>
  <si>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</si>
  <si>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</si>
  <si>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</si>
  <si>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</si>
  <si>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</si>
  <si>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</si>
  <si>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</si>
  <si>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</si>
  <si>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</si>
  <si>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</si>
  <si>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</si>
  <si>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</si>
  <si>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</si>
  <si>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</si>
  <si>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</si>
  <si>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</si>
  <si>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</si>
  <si>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</si>
  <si>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</si>
  <si>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</si>
  <si>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</si>
  <si>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</si>
  <si>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</si>
  <si>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</si>
  <si>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</si>
  <si>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</si>
  <si>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</si>
  <si>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</si>
  <si>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</si>
  <si>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</si>
  <si>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</si>
  <si>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</si>
  <si>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</si>
  <si>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</si>
  <si>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</si>
  <si>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</si>
  <si>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</si>
  <si>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</si>
  <si>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</si>
  <si>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</si>
  <si>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</si>
  <si>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</si>
  <si>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</si>
  <si>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</si>
  <si>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</si>
  <si>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</si>
  <si>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</si>
  <si>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</si>
  <si>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</si>
  <si>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</si>
  <si>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</si>
  <si>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</si>
  <si>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</si>
  <si>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</si>
  <si>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</si>
  <si>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</si>
  <si>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</si>
  <si>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</si>
  <si>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</si>
  <si>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</si>
  <si>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</si>
  <si>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</si>
  <si>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</si>
  <si>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</si>
  <si>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</si>
  <si>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</si>
  <si>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</si>
  <si>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</si>
  <si>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</si>
  <si>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</si>
  <si>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</si>
  <si>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</si>
  <si>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</si>
  <si>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</si>
  <si>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</si>
  <si>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</si>
  <si>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</si>
  <si>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</si>
  <si>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</si>
  <si>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</si>
  <si>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</si>
  <si>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</si>
  <si>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</si>
  <si>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</si>
  <si>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</si>
  <si>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</si>
  <si>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</si>
  <si>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</si>
  <si>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</si>
  <si>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</si>
  <si>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</si>
  <si>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</si>
  <si>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</si>
  <si>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</si>
  <si>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</si>
  <si>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</si>
  <si>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</si>
  <si>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</si>
  <si>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</si>
  <si>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</si>
  <si>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</si>
  <si>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</si>
  <si>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</si>
  <si>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</si>
  <si>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</si>
  <si>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</si>
  <si>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</si>
  <si>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</si>
  <si>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</si>
  <si>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</si>
  <si>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</si>
  <si>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</si>
  <si>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</si>
  <si>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</si>
  <si>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</si>
  <si>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</si>
  <si>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</si>
  <si>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</si>
  <si>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</si>
  <si>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</si>
  <si>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</si>
  <si>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</si>
  <si>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</si>
  <si>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</si>
  <si>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</si>
  <si>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</si>
  <si>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</si>
  <si>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</si>
  <si>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</si>
  <si>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</si>
  <si>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</si>
  <si>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</si>
  <si>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</si>
  <si>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</si>
  <si>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</si>
  <si>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</si>
  <si>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</si>
  <si>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</si>
  <si>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</si>
  <si>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</si>
  <si>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</si>
  <si>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</si>
  <si>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</si>
  <si>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</si>
  <si>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</si>
  <si>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</si>
  <si>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</si>
  <si>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</si>
  <si>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</si>
  <si>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</si>
  <si>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</si>
  <si>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</si>
  <si>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</si>
  <si>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</si>
  <si>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</si>
  <si>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</si>
  <si>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</si>
  <si>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</si>
  <si>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</si>
  <si>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</si>
  <si>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</si>
  <si>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</si>
  <si>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</si>
  <si>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</si>
  <si>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</si>
  <si>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</si>
  <si>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</si>
  <si>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</si>
  <si>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</si>
  <si>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</si>
  <si>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</si>
  <si>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</si>
  <si>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</si>
  <si>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</si>
  <si>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</si>
  <si>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</si>
  <si>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</si>
  <si>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</si>
  <si>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</si>
  <si>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</si>
  <si>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</si>
  <si>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</si>
  <si>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</si>
  <si>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</si>
  <si>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</si>
  <si>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</si>
  <si>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</si>
  <si>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</si>
  <si>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</si>
  <si>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</si>
  <si>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</si>
  <si>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</si>
  <si>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</si>
  <si>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</si>
  <si>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</si>
  <si>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</si>
  <si>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</si>
  <si>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</si>
  <si>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</si>
  <si>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</si>
  <si>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</si>
  <si>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</si>
  <si>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</si>
  <si>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</si>
  <si>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</si>
  <si>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</si>
  <si>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</si>
  <si>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</si>
  <si>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</si>
  <si>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</si>
  <si>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</si>
  <si>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</si>
  <si>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</si>
  <si>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</si>
  <si>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</si>
  <si>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</si>
  <si>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</si>
  <si>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</si>
  <si>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</si>
  <si>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</si>
  <si>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</si>
  <si>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</si>
  <si>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</si>
  <si>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</si>
  <si>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</si>
  <si>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</si>
  <si>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</si>
  <si>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</si>
  <si>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</si>
  <si>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</si>
  <si>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</si>
  <si>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</si>
  <si>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</si>
  <si>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</si>
  <si>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</si>
  <si>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</si>
  <si>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</si>
  <si>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</si>
  <si>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</si>
  <si>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</si>
  <si>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</si>
  <si>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</si>
  <si>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</si>
  <si>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</si>
  <si>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</si>
  <si>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</si>
  <si>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</si>
  <si>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</si>
  <si>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</si>
  <si>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</si>
  <si>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</si>
  <si>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</si>
  <si>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</si>
  <si>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</si>
  <si>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</si>
  <si>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</si>
  <si>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</si>
  <si>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</si>
  <si>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</si>
  <si>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</si>
  <si>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</si>
  <si>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</si>
  <si>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</si>
  <si>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</si>
  <si>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</si>
  <si>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</si>
  <si>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</si>
  <si>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</si>
  <si>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</si>
  <si>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</si>
  <si>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</si>
  <si>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</si>
  <si>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</si>
  <si>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</si>
  <si>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</si>
  <si>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</si>
  <si>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</si>
  <si>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</si>
  <si>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</si>
  <si>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</si>
  <si>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</si>
  <si>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</si>
  <si>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</si>
  <si>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</si>
  <si>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</si>
  <si>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</si>
  <si>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</si>
  <si>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</si>
  <si>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</si>
  <si>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</si>
  <si>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</si>
  <si>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</si>
  <si>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</si>
  <si>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</si>
  <si>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</si>
  <si>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</si>
  <si>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</si>
  <si>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</si>
  <si>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</si>
  <si>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</si>
  <si>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</si>
  <si>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</si>
  <si>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</si>
  <si>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</si>
  <si>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</si>
  <si>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</si>
  <si>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</si>
  <si>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</si>
  <si>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</si>
  <si>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</si>
  <si>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</si>
  <si>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</si>
  <si>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</si>
  <si>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</si>
  <si>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</si>
  <si>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</si>
  <si>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</si>
  <si>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</si>
  <si>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</si>
  <si>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</si>
  <si>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</si>
  <si>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</si>
  <si>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</si>
  <si>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</si>
  <si>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</si>
  <si>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</si>
  <si>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</si>
  <si>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</si>
  <si>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</si>
  <si>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</si>
  <si>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</si>
  <si>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</si>
  <si>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</si>
  <si>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</si>
  <si>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</si>
  <si>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</si>
  <si>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</si>
  <si>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</si>
  <si>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</si>
  <si>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</si>
  <si>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</si>
  <si>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</si>
  <si>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</si>
  <si>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</si>
  <si>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</si>
  <si>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</si>
  <si>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</si>
  <si>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</si>
  <si>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</si>
  <si>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</si>
  <si>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</si>
  <si>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</si>
  <si>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</si>
  <si>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</si>
  <si>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</si>
  <si>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</si>
  <si>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</si>
  <si>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</si>
  <si>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</si>
  <si>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</si>
  <si>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</si>
  <si>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</si>
  <si>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</si>
  <si>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</si>
  <si>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</si>
  <si>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</si>
  <si>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</si>
  <si>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</si>
  <si>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</si>
  <si>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</si>
  <si>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</si>
  <si>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</si>
  <si>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</si>
  <si>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</si>
  <si>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</si>
  <si>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</si>
  <si>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</si>
  <si>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</si>
  <si>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</si>
  <si>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</si>
  <si>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</si>
  <si>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</si>
  <si>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</si>
  <si>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</si>
  <si>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</si>
  <si>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</si>
  <si>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</si>
  <si>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</si>
  <si>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</si>
  <si>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</si>
  <si>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</si>
  <si>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</si>
  <si>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</si>
  <si>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</si>
  <si>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</si>
  <si>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</si>
  <si>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</si>
  <si>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</si>
  <si>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</si>
  <si>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</si>
  <si>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</si>
  <si>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</si>
  <si>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</si>
  <si>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</si>
  <si>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</si>
  <si>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</si>
  <si>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</si>
  <si>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</si>
  <si>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</si>
  <si>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</si>
  <si>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</si>
  <si>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</si>
  <si>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</si>
  <si>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</si>
  <si>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</si>
  <si>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</si>
  <si>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</si>
  <si>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</si>
  <si>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</si>
  <si>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</si>
  <si>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</si>
  <si>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</si>
  <si>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</si>
  <si>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</si>
  <si>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</si>
  <si>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</si>
  <si>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</si>
  <si>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</si>
  <si>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</si>
  <si>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</si>
  <si>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</si>
  <si>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</si>
  <si>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</si>
  <si>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</si>
  <si>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</si>
  <si>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</si>
  <si>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</si>
  <si>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</si>
  <si>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</si>
  <si>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</si>
  <si>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</si>
  <si>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</si>
  <si>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</si>
  <si>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</si>
  <si>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</si>
  <si>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</si>
  <si>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</si>
  <si>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</si>
  <si>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</si>
  <si>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</si>
  <si>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</si>
  <si>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</si>
  <si>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</si>
  <si>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</si>
  <si>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</si>
  <si>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</si>
  <si>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</si>
  <si>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</si>
  <si>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</si>
  <si>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</si>
  <si>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</si>
  <si>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</si>
  <si>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</si>
  <si>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</si>
  <si>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</si>
  <si>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</si>
  <si>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</si>
  <si>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</si>
  <si>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</si>
  <si>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</si>
  <si>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</si>
  <si>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</si>
  <si>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</si>
  <si>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</si>
  <si>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</si>
  <si>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</si>
  <si>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</si>
  <si>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</si>
  <si>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</si>
  <si>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</si>
  <si>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</si>
  <si>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</si>
  <si>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</si>
  <si>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</si>
  <si>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</si>
  <si>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</si>
  <si>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</si>
  <si>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</si>
  <si>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</si>
  <si>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</si>
  <si>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</si>
  <si>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</si>
  <si>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</si>
  <si>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</si>
  <si>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</si>
  <si>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</si>
  <si>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</si>
  <si>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</si>
  <si>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</si>
  <si>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</si>
  <si>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</si>
  <si>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</si>
  <si>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</si>
  <si>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</si>
  <si>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</si>
  <si>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</si>
  <si>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</si>
  <si>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</si>
  <si>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</si>
  <si>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</si>
  <si>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</si>
  <si>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</si>
  <si>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</si>
  <si>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</si>
  <si>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</si>
  <si>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</si>
  <si>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</si>
  <si>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</si>
  <si>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</si>
  <si>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</si>
  <si>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</si>
  <si>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</si>
  <si>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</si>
  <si>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</si>
  <si>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</si>
  <si>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</si>
  <si>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</si>
  <si>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</si>
  <si>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</si>
  <si>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</si>
  <si>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</si>
  <si>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</si>
  <si>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</si>
  <si>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</si>
  <si>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</si>
  <si>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</si>
  <si>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</si>
  <si>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</si>
  <si>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</si>
  <si>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</si>
  <si>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</si>
  <si>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</si>
  <si>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</si>
  <si>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</si>
  <si>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</si>
  <si>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</si>
  <si>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</si>
  <si>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</si>
  <si>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</si>
  <si>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</si>
  <si>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</si>
  <si>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</si>
  <si>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</si>
  <si>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</si>
  <si>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</si>
  <si>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</si>
  <si>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</si>
  <si>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</si>
  <si>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</si>
  <si>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</si>
  <si>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</si>
  <si>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</si>
  <si>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</si>
  <si>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</si>
  <si>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</si>
  <si>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</si>
  <si>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</si>
  <si>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</si>
  <si>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</si>
  <si>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</si>
  <si>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</si>
  <si>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</si>
  <si>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</si>
  <si>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</si>
  <si>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</si>
  <si>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</si>
  <si>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</si>
  <si>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</si>
  <si>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</si>
  <si>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</si>
  <si>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</si>
  <si>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</si>
  <si>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</si>
  <si>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</si>
  <si>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</si>
  <si>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</si>
  <si>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</si>
  <si>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</si>
  <si>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</si>
  <si>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</si>
  <si>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</si>
  <si>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</si>
  <si>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</si>
  <si>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</si>
  <si>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</si>
  <si>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</si>
  <si>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</si>
  <si>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</si>
  <si>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</si>
  <si>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</si>
  <si>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</si>
  <si>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</si>
  <si>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</si>
  <si>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</si>
  <si>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</si>
  <si>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</si>
  <si>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</si>
  <si>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</si>
  <si>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</si>
  <si>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</si>
  <si>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</si>
  <si>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</si>
  <si>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</si>
  <si>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</si>
  <si>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</si>
  <si>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</si>
  <si>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</si>
  <si>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</si>
  <si>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</si>
  <si>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</si>
  <si>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</si>
  <si>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</si>
  <si>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</si>
  <si>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</si>
  <si>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</si>
  <si>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</si>
  <si>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</si>
  <si>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</si>
  <si>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</si>
  <si>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</si>
  <si>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</si>
  <si>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</si>
  <si>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</si>
  <si>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</si>
  <si>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</si>
  <si>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</si>
  <si>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</si>
  <si>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</si>
  <si>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</si>
  <si>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</si>
  <si>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</si>
  <si>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</si>
  <si>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</si>
  <si>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</si>
  <si>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</si>
  <si>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</si>
  <si>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</si>
  <si>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</si>
  <si>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</si>
  <si>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</si>
  <si>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</si>
  <si>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</si>
  <si>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</si>
  <si>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</si>
  <si>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</si>
  <si>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</si>
  <si>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</si>
  <si>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</si>
  <si>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</si>
  <si>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</si>
  <si>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</si>
  <si>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</si>
  <si>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</si>
  <si>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</si>
  <si>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</si>
  <si>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</si>
  <si>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</si>
  <si>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</si>
  <si>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</si>
  <si>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</si>
  <si>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</si>
  <si>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</si>
  <si>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</si>
  <si>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</si>
  <si>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</si>
  <si>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</si>
  <si>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</si>
  <si>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</si>
  <si>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</si>
  <si>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</si>
  <si>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</si>
  <si>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</si>
  <si>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</si>
  <si>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</si>
  <si>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</si>
  <si>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</si>
  <si>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</si>
  <si>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</si>
  <si>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</si>
  <si>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</si>
  <si>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</si>
  <si>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</si>
  <si>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</si>
  <si>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</si>
  <si>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</si>
  <si>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</si>
  <si>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</si>
  <si>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</si>
  <si>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</si>
  <si>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</si>
  <si>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</si>
  <si>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</si>
  <si>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</si>
  <si>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</si>
  <si>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</si>
  <si>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</si>
  <si>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</si>
  <si>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</si>
  <si>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</si>
  <si>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</si>
  <si>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</si>
  <si>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</si>
  <si>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</si>
  <si>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</si>
  <si>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</si>
  <si>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</si>
  <si>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</si>
  <si>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</si>
  <si>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</si>
  <si>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</si>
  <si>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</si>
  <si>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</si>
  <si>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</si>
  <si>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</si>
  <si>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</si>
  <si>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</si>
  <si>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</si>
  <si>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</si>
  <si>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</si>
  <si>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</si>
  <si>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</si>
  <si>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</si>
  <si>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</si>
  <si>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</si>
  <si>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</si>
  <si>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</si>
  <si>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</si>
  <si>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</si>
  <si>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</si>
  <si>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</si>
  <si>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</si>
  <si>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</si>
  <si>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</si>
  <si>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</si>
  <si>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</si>
  <si>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</si>
  <si>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</si>
  <si>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</si>
  <si>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</si>
  <si>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</si>
  <si>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</si>
  <si>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</si>
  <si>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</si>
  <si>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</si>
  <si>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</si>
  <si>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</si>
  <si>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</si>
  <si>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</si>
  <si>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</si>
  <si>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</si>
  <si>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</si>
  <si>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</si>
  <si>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</si>
  <si>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</si>
  <si>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</si>
  <si>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</si>
  <si>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</si>
  <si>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</si>
  <si>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</si>
  <si>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</si>
  <si>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</si>
  <si>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</si>
  <si>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</si>
  <si>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</si>
  <si>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</si>
  <si>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</si>
  <si>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</si>
  <si>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</si>
  <si>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</si>
  <si>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</si>
  <si>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</si>
  <si>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</si>
  <si>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</si>
  <si>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</si>
  <si>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</si>
  <si>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</si>
  <si>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</si>
  <si>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</si>
  <si>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</si>
  <si>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</si>
  <si>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</si>
  <si>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</si>
  <si>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</si>
  <si>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</si>
  <si>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</si>
  <si>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</si>
  <si>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</si>
  <si>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</si>
  <si>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</si>
  <si>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</si>
  <si>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</si>
  <si>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</si>
  <si>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</si>
  <si>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</si>
  <si>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</si>
  <si>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</si>
  <si>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</si>
  <si>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</si>
  <si>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</si>
  <si>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</si>
  <si>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</si>
  <si>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</si>
  <si>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</si>
  <si>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</si>
  <si>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</si>
  <si>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</si>
  <si>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</si>
  <si>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</si>
  <si>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</si>
  <si>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</si>
  <si>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</si>
  <si>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</si>
  <si>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</si>
  <si>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</si>
  <si>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</si>
  <si>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</si>
  <si>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</si>
  <si>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</si>
  <si>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</si>
  <si>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</si>
  <si>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</si>
  <si>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</si>
  <si>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</si>
  <si>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</si>
  <si>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</si>
  <si>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</si>
  <si>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</si>
  <si>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</si>
  <si>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</si>
  <si>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</si>
  <si>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</si>
  <si>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</si>
  <si>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</si>
  <si>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</si>
  <si>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</si>
  <si>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</si>
  <si>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</si>
  <si>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</si>
  <si>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</si>
  <si>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</si>
  <si>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</si>
  <si>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</si>
  <si>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</si>
  <si>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</si>
  <si>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</si>
  <si>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</si>
  <si>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</si>
  <si>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</si>
  <si>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</si>
  <si>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</si>
  <si>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</si>
  <si>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</si>
  <si>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</si>
  <si>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</si>
  <si>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</si>
  <si>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</si>
  <si>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</si>
  <si>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</si>
  <si>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</si>
  <si>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</si>
  <si>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</si>
  <si>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</si>
  <si>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</si>
  <si>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</si>
  <si>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</si>
  <si>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</si>
  <si>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</si>
  <si>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</si>
  <si>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</si>
  <si>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</si>
  <si>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</si>
  <si>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</si>
  <si>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</si>
  <si>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</si>
  <si>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</si>
  <si>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</si>
  <si>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</si>
  <si>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</si>
  <si>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</si>
  <si>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</si>
  <si>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</si>
  <si>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</si>
  <si>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</si>
  <si>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</si>
  <si>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</si>
  <si>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</si>
  <si>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</si>
  <si>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</si>
  <si>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</si>
  <si>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</si>
  <si>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</si>
  <si>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</si>
  <si>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</si>
  <si>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</si>
  <si>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</si>
  <si>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</si>
  <si>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</si>
  <si>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</si>
  <si>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</si>
  <si>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</si>
  <si>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</si>
  <si>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</si>
  <si>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</si>
  <si>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</si>
  <si>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</si>
  <si>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</si>
  <si>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</si>
  <si>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</si>
  <si>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</si>
  <si>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</si>
  <si>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</si>
  <si>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</si>
  <si>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</si>
  <si>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</si>
  <si>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</si>
  <si>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</si>
  <si>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</si>
  <si>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</si>
  <si>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</si>
  <si>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</si>
  <si>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</si>
  <si>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</si>
  <si>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</si>
  <si>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</si>
  <si>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</si>
  <si>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</si>
  <si>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</si>
  <si>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</si>
  <si>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</si>
  <si>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</si>
  <si>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</si>
  <si>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</si>
  <si>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</si>
  <si>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</si>
  <si>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</si>
  <si>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</si>
  <si>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</si>
  <si>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</si>
  <si>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</si>
  <si>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</si>
  <si>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</si>
  <si>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</si>
  <si>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</si>
  <si>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</si>
  <si>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</si>
  <si>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</si>
  <si>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</si>
  <si>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</si>
  <si>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</si>
  <si>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</si>
  <si>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</si>
  <si>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</si>
  <si>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</si>
  <si>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</si>
  <si>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</si>
  <si>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</si>
  <si>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</si>
  <si>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</si>
  <si>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</si>
  <si>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</si>
  <si>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</si>
  <si>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</si>
  <si>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</si>
  <si>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</si>
  <si>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</si>
  <si>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</si>
  <si>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</si>
  <si>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</si>
  <si>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</si>
  <si>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</si>
  <si>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</si>
  <si>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</si>
  <si>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</si>
  <si>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</si>
  <si>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</si>
  <si>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</si>
  <si>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</si>
  <si>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</si>
  <si>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</si>
  <si>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</si>
  <si>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</si>
  <si>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</si>
  <si>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</si>
  <si>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</si>
  <si>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</si>
  <si>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</si>
  <si>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</si>
  <si>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</si>
  <si>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</si>
  <si>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</si>
  <si>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</si>
  <si>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</si>
  <si>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</si>
  <si>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</si>
  <si>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</si>
  <si>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</si>
  <si>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</si>
  <si>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</si>
  <si>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</si>
  <si>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</si>
  <si>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</si>
  <si>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</si>
  <si>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</si>
  <si>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</si>
  <si>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</si>
  <si>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</si>
  <si>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</si>
  <si>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</si>
  <si>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</si>
  <si>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</si>
  <si>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</si>
  <si>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</si>
  <si>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</si>
  <si>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</si>
  <si>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</si>
  <si>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</si>
  <si>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</si>
  <si>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</si>
  <si>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</si>
  <si>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</si>
  <si>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</si>
  <si>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</si>
  <si>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</si>
  <si>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</si>
  <si>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</si>
  <si>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</si>
  <si>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</si>
  <si>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</si>
  <si>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</si>
  <si>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</si>
  <si>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</si>
  <si>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</si>
  <si>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</si>
  <si>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</si>
  <si>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</si>
  <si>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</si>
  <si>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</si>
  <si>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</si>
  <si>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</si>
  <si>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</si>
  <si>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</si>
  <si>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</si>
  <si>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</si>
  <si>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</si>
  <si>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</si>
  <si>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</si>
  <si>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</si>
  <si>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</si>
  <si>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</si>
  <si>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</si>
  <si>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</si>
  <si>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</si>
  <si>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</si>
  <si>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</si>
  <si>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</si>
  <si>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</si>
  <si>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</si>
  <si>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</si>
  <si>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</si>
  <si>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</si>
  <si>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</si>
  <si>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</si>
  <si>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</si>
  <si>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</si>
  <si>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</si>
  <si>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</si>
  <si>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</si>
  <si>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</si>
  <si>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</si>
  <si>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</si>
  <si>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</si>
  <si>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</si>
  <si>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</si>
  <si>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</si>
  <si>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</si>
  <si>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</si>
  <si>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</si>
  <si>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</si>
  <si>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</si>
  <si>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</si>
  <si>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</si>
  <si>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</si>
  <si>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</si>
  <si>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</si>
  <si>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</si>
  <si>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</si>
  <si>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</si>
  <si>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</si>
  <si>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</si>
  <si>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</si>
  <si>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</si>
  <si>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</si>
  <si>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</si>
  <si>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</si>
  <si>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</si>
  <si>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</si>
  <si>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</si>
  <si>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</si>
  <si>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</si>
  <si>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</si>
  <si>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</si>
  <si>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</si>
  <si>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</si>
  <si>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</si>
  <si>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</si>
  <si>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</si>
  <si>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</si>
  <si>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</si>
  <si>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</si>
  <si>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</si>
  <si>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</si>
  <si>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</si>
  <si>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</si>
  <si>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</si>
  <si>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</si>
  <si>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</si>
  <si>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</si>
  <si>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</si>
  <si>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</si>
  <si>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</si>
  <si>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</si>
  <si>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</si>
  <si>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</si>
  <si>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</si>
  <si>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</si>
  <si>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</si>
  <si>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</si>
  <si>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</si>
  <si>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</si>
  <si>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</si>
  <si>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</si>
  <si>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</si>
  <si>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</si>
  <si>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</si>
  <si>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</si>
  <si>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</si>
  <si>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</si>
  <si>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</si>
  <si>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</si>
  <si>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</si>
  <si>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</si>
  <si>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</si>
  <si>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</si>
  <si>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</si>
  <si>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</si>
  <si>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</si>
  <si>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</si>
  <si>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</si>
  <si>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</si>
  <si>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</si>
  <si>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</si>
  <si>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</si>
  <si>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</si>
  <si>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</si>
  <si>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</si>
  <si>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</si>
  <si>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</si>
  <si>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</si>
  <si>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</si>
  <si>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</si>
  <si>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</si>
  <si>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</si>
  <si>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</si>
  <si>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</si>
  <si>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</si>
  <si>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</si>
  <si>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</si>
  <si>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</si>
  <si>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</si>
  <si>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</si>
  <si>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</si>
  <si>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</si>
  <si>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</si>
  <si>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</si>
  <si>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</si>
  <si>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</si>
  <si>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</si>
  <si>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</si>
  <si>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</si>
  <si>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</si>
  <si>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</si>
  <si>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</si>
  <si>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</si>
  <si>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</si>
  <si>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</si>
  <si>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</si>
  <si>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</si>
  <si>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</si>
  <si>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</si>
  <si>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</si>
  <si>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</si>
  <si>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</si>
  <si>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</si>
  <si>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</si>
  <si>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</si>
  <si>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</si>
  <si>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</si>
  <si>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</si>
  <si>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</si>
  <si>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</si>
  <si>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</si>
  <si>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</si>
  <si>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</si>
  <si>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</si>
  <si>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</si>
  <si>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</si>
  <si>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</si>
  <si>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</si>
  <si>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</si>
  <si>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</si>
  <si>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</si>
  <si>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</si>
  <si>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</si>
  <si>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</si>
  <si>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</si>
  <si>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</si>
  <si>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</si>
  <si>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</si>
  <si>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</si>
  <si>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</si>
  <si>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</si>
  <si>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</si>
  <si>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</si>
  <si>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</si>
  <si>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</si>
  <si>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</si>
  <si>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</si>
  <si>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</si>
  <si>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</si>
  <si>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</si>
  <si>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</si>
  <si>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</si>
  <si>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</si>
  <si>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</si>
  <si>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</si>
  <si>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</si>
  <si>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</si>
  <si>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</si>
  <si>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</si>
  <si>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</si>
  <si>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</si>
  <si>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</si>
  <si>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</si>
  <si>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</si>
  <si>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</si>
  <si>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</si>
  <si>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</si>
  <si>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</si>
  <si>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</si>
  <si>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</si>
  <si>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</si>
  <si>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</si>
  <si>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</si>
  <si>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</si>
  <si>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</si>
  <si>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</si>
  <si>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</si>
  <si>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</si>
  <si>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</si>
  <si>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</si>
  <si>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</si>
  <si>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</si>
  <si>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</si>
  <si>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</si>
  <si>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</si>
  <si>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</si>
  <si>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</si>
  <si>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</si>
  <si>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</si>
  <si>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</si>
  <si>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</si>
  <si>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</si>
  <si>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</si>
  <si>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</si>
  <si>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</si>
  <si>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</si>
  <si>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</si>
  <si>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</si>
  <si>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</si>
  <si>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</si>
  <si>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</si>
  <si>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</si>
  <si>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</si>
  <si>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</si>
  <si>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</si>
  <si>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</si>
  <si>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</si>
  <si>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</si>
  <si>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</si>
  <si>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</si>
  <si>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</si>
  <si>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</si>
  <si>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</si>
  <si>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</si>
  <si>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</si>
  <si>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</si>
  <si>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</si>
  <si>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</si>
  <si>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</si>
  <si>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</si>
  <si>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</si>
  <si>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</si>
  <si>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</si>
  <si>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</si>
  <si>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</si>
  <si>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</si>
  <si>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</si>
  <si>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</si>
  <si>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</si>
  <si>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</si>
  <si>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</si>
  <si>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</si>
  <si>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</si>
  <si>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</si>
  <si>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</si>
  <si>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</si>
  <si>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</si>
  <si>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</si>
  <si>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</si>
  <si>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</si>
  <si>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</si>
  <si>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</si>
  <si>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</si>
  <si>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</si>
  <si>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</si>
  <si>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</si>
  <si>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</si>
  <si>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</si>
  <si>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</si>
  <si>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</si>
  <si>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</si>
  <si>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</si>
  <si>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</si>
  <si>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</si>
  <si>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</si>
  <si>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</si>
  <si>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</si>
  <si>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</si>
  <si>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</si>
  <si>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</si>
  <si>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</si>
  <si>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</si>
  <si>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</si>
  <si>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</si>
  <si>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</si>
  <si>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</si>
  <si>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</si>
  <si>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</si>
  <si>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</si>
  <si>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</si>
  <si>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</si>
  <si>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</si>
  <si>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</si>
  <si>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</si>
  <si>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</si>
  <si>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</si>
  <si>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</si>
  <si>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</si>
  <si>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</si>
  <si>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</si>
  <si>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</si>
  <si>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</si>
  <si>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</si>
  <si>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</si>
  <si>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</si>
  <si>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</si>
  <si>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</si>
  <si>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</si>
  <si>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</si>
  <si>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</si>
  <si>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</si>
  <si>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</si>
  <si>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</si>
  <si>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</si>
  <si>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</si>
  <si>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</si>
  <si>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</si>
  <si>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</si>
  <si>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</si>
  <si>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</si>
  <si>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</si>
  <si>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</si>
  <si>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</si>
  <si>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</si>
  <si>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</si>
  <si>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</si>
  <si>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</si>
  <si>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</si>
  <si>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</si>
  <si>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</si>
  <si>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</si>
  <si>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</si>
  <si>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</si>
  <si>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</si>
  <si>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</si>
  <si>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</si>
  <si>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</si>
  <si>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</si>
  <si>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</si>
  <si>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</si>
  <si>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</si>
  <si>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</si>
  <si>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</si>
  <si>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</si>
  <si>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</si>
  <si>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</si>
  <si>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</si>
  <si>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</si>
  <si>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</si>
  <si>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</si>
  <si>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</si>
  <si>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</si>
  <si>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</si>
  <si>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</si>
  <si>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</si>
  <si>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</si>
  <si>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</si>
  <si>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</si>
  <si>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</si>
  <si>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</si>
  <si>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</si>
  <si>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</si>
  <si>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</si>
  <si>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</si>
  <si>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</si>
  <si>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</si>
  <si>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</si>
  <si>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</si>
  <si>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</si>
  <si>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</si>
  <si>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</si>
  <si>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</si>
  <si>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</si>
  <si>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</si>
  <si>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</si>
  <si>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</si>
  <si>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</si>
  <si>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</si>
  <si>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</si>
  <si>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</si>
  <si>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</si>
  <si>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</si>
  <si>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</si>
  <si>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</si>
  <si>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</si>
  <si>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</si>
  <si>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</si>
  <si>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</si>
  <si>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</si>
  <si>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</si>
  <si>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</si>
  <si>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</si>
  <si>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</si>
  <si>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</si>
  <si>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</si>
  <si>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</si>
  <si>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</si>
  <si>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</si>
  <si>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</si>
  <si>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</si>
  <si>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</si>
  <si>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</si>
  <si>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</si>
  <si>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</si>
  <si>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</si>
  <si>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</si>
  <si>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</si>
  <si>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</si>
  <si>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</si>
  <si>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</si>
  <si>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</si>
  <si>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</si>
  <si>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</si>
  <si>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</si>
  <si>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</si>
  <si>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</si>
  <si>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</si>
  <si>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</si>
  <si>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</si>
  <si>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</si>
  <si>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</si>
  <si>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</si>
  <si>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</si>
  <si>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</si>
  <si>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</si>
  <si>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</si>
  <si>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</si>
  <si>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</si>
  <si>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</si>
  <si>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</si>
  <si>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</si>
  <si>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</si>
  <si>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</si>
  <si>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</si>
  <si>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</si>
  <si>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</si>
  <si>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</si>
  <si>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</si>
  <si>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</si>
  <si>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</si>
  <si>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</si>
  <si>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</si>
  <si>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</si>
  <si>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</si>
  <si>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</si>
  <si>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</si>
  <si>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</si>
  <si>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</si>
  <si>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</si>
  <si>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</si>
  <si>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</si>
  <si>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</si>
  <si>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</si>
  <si>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</si>
  <si>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</si>
  <si>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</si>
  <si>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</si>
  <si>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</si>
  <si>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</si>
  <si>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</si>
  <si>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</si>
  <si>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</si>
  <si>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</si>
  <si>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</si>
  <si>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</si>
  <si>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</si>
  <si>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</si>
  <si>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</si>
  <si>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</si>
  <si>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</si>
  <si>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</si>
  <si>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</si>
  <si>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</si>
  <si>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</si>
  <si>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</si>
  <si>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</si>
  <si>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</si>
  <si>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</si>
  <si>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</si>
  <si>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</si>
  <si>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</si>
  <si>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</si>
  <si>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</si>
  <si>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</si>
  <si>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</si>
  <si>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</si>
  <si>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</si>
  <si>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</si>
  <si>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</si>
  <si>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</si>
  <si>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</si>
  <si>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</si>
  <si>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</si>
  <si>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</si>
  <si>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</si>
  <si>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</si>
  <si>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</si>
  <si>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</si>
  <si>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</si>
  <si>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</si>
  <si>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</si>
  <si>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</si>
  <si>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</si>
  <si>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</si>
  <si>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</si>
  <si>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</si>
  <si>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</si>
  <si>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</si>
  <si>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</si>
  <si>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</si>
  <si>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</si>
  <si>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</si>
  <si>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</si>
  <si>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</si>
  <si>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</si>
  <si>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</si>
  <si>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</si>
  <si>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</si>
  <si>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</si>
  <si>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</si>
  <si>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</si>
  <si>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</si>
  <si>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</si>
  <si>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</si>
  <si>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</si>
  <si>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</si>
  <si>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</si>
  <si>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</si>
  <si>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</si>
  <si>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</si>
  <si>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</si>
  <si>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</si>
  <si>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</si>
  <si>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</si>
  <si>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</si>
  <si>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</si>
  <si>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</si>
  <si>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</si>
  <si>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</si>
  <si>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</si>
  <si>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</si>
  <si>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</si>
  <si>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</si>
  <si>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</si>
  <si>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</si>
  <si>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</si>
  <si>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</si>
  <si>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</si>
  <si>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</si>
  <si>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</si>
  <si>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</si>
  <si>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</si>
  <si>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</si>
  <si>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</si>
  <si>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</si>
  <si>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</si>
  <si>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</si>
  <si>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</si>
  <si>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</si>
  <si>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</si>
  <si>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</si>
  <si>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</si>
  <si>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</si>
  <si>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</si>
  <si>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</si>
  <si>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</si>
  <si>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</si>
  <si>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</si>
  <si>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</si>
  <si>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</si>
  <si>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</si>
  <si>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</si>
  <si>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</si>
  <si>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</si>
  <si>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</si>
  <si>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</si>
  <si>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</si>
  <si>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</si>
  <si>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</si>
  <si>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</si>
  <si>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</si>
  <si>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</si>
  <si>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</si>
  <si>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</si>
  <si>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</si>
  <si>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</si>
  <si>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</si>
  <si>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</si>
  <si>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</si>
  <si>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</si>
  <si>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</si>
  <si>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</si>
  <si>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</si>
  <si>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</si>
  <si>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</si>
  <si>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</si>
  <si>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</si>
  <si>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</si>
  <si>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</si>
  <si>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</si>
  <si>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</si>
  <si>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</si>
  <si>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</si>
  <si>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</si>
  <si>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</si>
  <si>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</si>
  <si>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</si>
  <si>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</si>
  <si>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</si>
  <si>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</si>
  <si>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</si>
  <si>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</si>
  <si>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</si>
  <si>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</si>
  <si>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</si>
  <si>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</si>
  <si>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</si>
  <si>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</si>
  <si>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</si>
  <si>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</si>
  <si>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</si>
  <si>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</si>
  <si>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</si>
  <si>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</si>
  <si>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</si>
  <si>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</si>
  <si>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</si>
  <si>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</si>
  <si>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</si>
  <si>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</si>
  <si>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</si>
  <si>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</si>
  <si>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</si>
  <si>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</si>
  <si>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</si>
  <si>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</si>
  <si>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</si>
  <si>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</si>
  <si>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</si>
  <si>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</si>
  <si>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</si>
  <si>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</si>
  <si>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</si>
  <si>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</si>
  <si>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</si>
  <si>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</si>
  <si>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</si>
  <si>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</si>
  <si>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</si>
  <si>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</si>
  <si>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</si>
  <si>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</si>
  <si>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</si>
  <si>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</si>
  <si>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</si>
  <si>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</si>
  <si>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</si>
  <si>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</si>
  <si>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</si>
  <si>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</si>
  <si>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</si>
  <si>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</si>
  <si>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</si>
  <si>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</si>
  <si>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</si>
  <si>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</si>
  <si>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</si>
  <si>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</si>
  <si>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</si>
  <si>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</si>
  <si>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</si>
  <si>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</si>
  <si>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</si>
  <si>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</si>
  <si>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</si>
  <si>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</si>
  <si>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</si>
  <si>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</si>
  <si>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</si>
  <si>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</si>
  <si>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</si>
  <si>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</si>
  <si>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</si>
  <si>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</si>
  <si>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</si>
  <si>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</si>
  <si>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</si>
  <si>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</si>
  <si>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</si>
  <si>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</si>
  <si>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</si>
  <si>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</si>
  <si>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</si>
  <si>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</si>
  <si>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</si>
  <si>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</si>
  <si>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</si>
  <si>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</si>
  <si>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</si>
  <si>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</si>
  <si>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</si>
  <si>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</si>
  <si>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</si>
  <si>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</si>
  <si>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</si>
  <si>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</si>
  <si>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</si>
  <si>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</si>
  <si>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</si>
  <si>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</si>
  <si>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</si>
  <si>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</si>
  <si>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</si>
  <si>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</si>
  <si>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</si>
  <si>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</si>
  <si>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</si>
  <si>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</si>
  <si>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</si>
  <si>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</si>
  <si>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</si>
  <si>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</si>
  <si>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</si>
  <si>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</si>
  <si>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</si>
  <si>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</si>
  <si>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</si>
  <si>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</si>
  <si>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</si>
  <si>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</si>
  <si>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</si>
  <si>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</si>
  <si>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</si>
  <si>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</si>
  <si>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</si>
  <si>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</si>
  <si>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</si>
  <si>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</si>
  <si>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</si>
  <si>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</si>
  <si>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</si>
  <si>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</si>
  <si>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</si>
  <si>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</si>
  <si>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</si>
  <si>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</si>
  <si>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</si>
  <si>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</si>
  <si>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</si>
  <si>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</si>
  <si>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</si>
  <si>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</si>
  <si>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</si>
  <si>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</si>
  <si>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</si>
  <si>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</si>
  <si>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</si>
  <si>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</si>
  <si>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</si>
  <si>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</si>
  <si>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</si>
  <si>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</si>
  <si>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</si>
  <si>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</si>
  <si>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</si>
  <si>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</si>
  <si>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</si>
  <si>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</si>
  <si>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</si>
  <si>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</si>
  <si>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</si>
  <si>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</si>
  <si>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</si>
  <si>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</si>
  <si>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</si>
  <si>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</si>
  <si>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</si>
  <si>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</si>
  <si>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</si>
  <si>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</si>
  <si>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</si>
  <si>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</si>
  <si>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</si>
  <si>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</si>
  <si>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</si>
  <si>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</si>
  <si>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</si>
  <si>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</si>
  <si>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</si>
  <si>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</si>
  <si>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</si>
  <si>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</si>
  <si>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</si>
  <si>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</si>
  <si>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</si>
  <si>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</si>
  <si>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</si>
  <si>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</si>
  <si>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</si>
  <si>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</si>
  <si>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</si>
  <si>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</si>
  <si>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</si>
  <si>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</si>
  <si>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</si>
  <si>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</si>
  <si>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</si>
  <si>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</si>
  <si>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</si>
  <si>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</si>
  <si>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</si>
  <si>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</si>
  <si>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</si>
  <si>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</si>
  <si>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</si>
  <si>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</si>
  <si>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</si>
  <si>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</si>
  <si>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</si>
  <si>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</si>
  <si>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</si>
  <si>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</si>
  <si>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</si>
  <si>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</si>
  <si>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</si>
  <si>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</si>
  <si>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</si>
  <si>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</si>
  <si>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</si>
  <si>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</si>
  <si>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</si>
  <si>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</si>
  <si>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</si>
  <si>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</si>
  <si>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</si>
  <si>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</si>
  <si>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</si>
  <si>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</si>
  <si>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</si>
  <si>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</si>
  <si>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</si>
  <si>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</si>
  <si>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</si>
  <si>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</si>
  <si>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</si>
  <si>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</si>
  <si>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</si>
  <si>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</si>
  <si>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</si>
  <si>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</si>
  <si>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</si>
  <si>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</si>
  <si>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</si>
  <si>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</si>
  <si>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</si>
  <si>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</si>
  <si>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</si>
  <si>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</si>
  <si>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</si>
  <si>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</si>
  <si>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</si>
  <si>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</si>
  <si>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</si>
  <si>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</si>
  <si>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</si>
  <si>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</si>
  <si>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</si>
  <si>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</si>
  <si>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</si>
  <si>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</si>
  <si>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</si>
  <si>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</si>
  <si>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</si>
  <si>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</si>
  <si>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</si>
  <si>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</si>
  <si>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</si>
  <si>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</si>
  <si>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</si>
  <si>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</si>
  <si>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</si>
  <si>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</si>
  <si>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</si>
  <si>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</si>
  <si>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</si>
  <si>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</si>
  <si>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</si>
  <si>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</si>
  <si>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</si>
  <si>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</si>
  <si>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</si>
  <si>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</si>
  <si>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</si>
  <si>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</si>
  <si>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</si>
  <si>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</si>
  <si>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</si>
  <si>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</si>
  <si>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</si>
  <si>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</si>
  <si>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</si>
  <si>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</si>
  <si>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</si>
  <si>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</si>
  <si>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</si>
  <si>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</si>
  <si>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</si>
  <si>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</si>
  <si>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</si>
  <si>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</si>
  <si>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</si>
  <si>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</si>
  <si>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</si>
  <si>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</si>
  <si>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</si>
  <si>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</si>
  <si>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</si>
  <si>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</si>
  <si>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</si>
  <si>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</si>
  <si>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</si>
  <si>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</si>
  <si>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</si>
  <si>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</si>
  <si>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</si>
  <si>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</si>
  <si>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</si>
  <si>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</si>
  <si>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</si>
  <si>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</si>
  <si>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</si>
  <si>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</si>
  <si>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</si>
  <si>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</si>
  <si>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</si>
  <si>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</si>
  <si>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</si>
  <si>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</si>
  <si>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</si>
  <si>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</si>
  <si>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</si>
  <si>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</si>
  <si>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</si>
  <si>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</si>
  <si>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</si>
  <si>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</si>
  <si>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</si>
  <si>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</si>
  <si>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</si>
  <si>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</si>
  <si>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</si>
  <si>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</si>
  <si>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</si>
  <si>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</si>
  <si>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</si>
  <si>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</si>
  <si>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</si>
  <si>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</si>
  <si>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</si>
  <si>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</si>
  <si>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</si>
  <si>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</si>
  <si>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</si>
  <si>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</si>
  <si>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</si>
  <si>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</si>
  <si>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</si>
  <si>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</si>
  <si>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</si>
  <si>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</si>
  <si>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</si>
  <si>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</si>
  <si>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</si>
  <si>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</si>
  <si>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</si>
  <si>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</si>
  <si>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</si>
  <si>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</si>
  <si>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</si>
  <si>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</si>
  <si>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</si>
  <si>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</si>
  <si>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</si>
  <si>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</si>
  <si>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</si>
  <si>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</si>
  <si>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</si>
  <si>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</si>
  <si>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</si>
  <si>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</si>
  <si>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</si>
  <si>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</si>
  <si>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</si>
  <si>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</si>
  <si>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</si>
  <si>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</si>
  <si>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</si>
  <si>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</si>
  <si>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</si>
  <si>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</si>
  <si>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</si>
  <si>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</si>
  <si>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</si>
  <si>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</si>
  <si>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</si>
  <si>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</si>
  <si>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</si>
  <si>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</si>
  <si>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</si>
  <si>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</si>
  <si>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</si>
  <si>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</si>
  <si>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</si>
  <si>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</si>
  <si>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</si>
  <si>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</si>
  <si>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</si>
  <si>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</si>
  <si>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</si>
  <si>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</si>
  <si>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</si>
  <si>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</si>
  <si>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</si>
  <si>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</si>
  <si>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</si>
  <si>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</si>
  <si>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</si>
  <si>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</si>
  <si>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</si>
  <si>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</si>
  <si>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</si>
  <si>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</si>
  <si>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</si>
  <si>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</si>
  <si>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</si>
  <si>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</si>
  <si>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</si>
  <si>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</si>
  <si>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</si>
  <si>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</si>
  <si>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</si>
  <si>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</si>
  <si>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</si>
  <si>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</si>
  <si>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</si>
  <si>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</si>
  <si>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</si>
  <si>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</si>
  <si>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</si>
  <si>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</si>
  <si>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</si>
  <si>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</si>
  <si>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</si>
  <si>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</si>
  <si>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</si>
  <si>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</si>
  <si>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</si>
  <si>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</si>
  <si>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</si>
  <si>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</si>
  <si>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</si>
  <si>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</si>
  <si>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</si>
  <si>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</si>
  <si>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</si>
  <si>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</si>
  <si>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</si>
  <si>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</si>
  <si>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</si>
  <si>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</si>
  <si>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</si>
  <si>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</si>
  <si>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</si>
  <si>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</si>
  <si>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</si>
  <si>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</si>
  <si>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</si>
  <si>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</si>
  <si>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</si>
  <si>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</si>
  <si>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</si>
  <si>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</si>
  <si>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</si>
  <si>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</si>
  <si>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</si>
  <si>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</si>
  <si>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</si>
  <si>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</si>
  <si>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</si>
  <si>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</si>
  <si>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</si>
  <si>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</si>
  <si>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</si>
  <si>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</si>
  <si>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</si>
  <si>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</si>
  <si>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</si>
  <si>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</si>
  <si>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</si>
  <si>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</si>
  <si>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</si>
  <si>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</si>
  <si>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</si>
  <si>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</si>
  <si>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</si>
  <si>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</si>
  <si>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</si>
  <si>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</si>
  <si>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</si>
  <si>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</si>
  <si>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</si>
  <si>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</si>
  <si>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</si>
  <si>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</si>
  <si>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</si>
  <si>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</si>
  <si>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</si>
  <si>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</si>
  <si>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</si>
  <si>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</si>
  <si>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</si>
  <si>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</si>
  <si>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</si>
  <si>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</si>
  <si>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</si>
  <si>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</si>
  <si>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</si>
  <si>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</si>
  <si>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</si>
  <si>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</si>
  <si>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</si>
  <si>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</si>
  <si>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</si>
  <si>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</si>
  <si>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</si>
  <si>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</si>
  <si>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</si>
  <si>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</si>
  <si>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</si>
  <si>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</si>
  <si>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</si>
  <si>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</si>
  <si>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</si>
  <si>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</si>
  <si>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</si>
  <si>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</si>
  <si>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</si>
  <si>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</si>
  <si>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</si>
  <si>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</si>
  <si>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</si>
  <si>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</si>
  <si>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</si>
  <si>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</si>
  <si>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</si>
  <si>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</si>
  <si>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</si>
  <si>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</si>
  <si>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</si>
  <si>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</si>
  <si>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</si>
  <si>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</si>
  <si>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</si>
  <si>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</si>
  <si>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</si>
  <si>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</si>
  <si>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</si>
  <si>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</si>
  <si>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</si>
  <si>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</si>
  <si>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</si>
  <si>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</si>
  <si>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</si>
  <si>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</si>
  <si>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</si>
  <si>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</si>
  <si>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</si>
  <si>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</si>
  <si>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</si>
  <si>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</si>
  <si>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</si>
  <si>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</si>
  <si>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</si>
  <si>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</si>
  <si>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</si>
  <si>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</si>
  <si>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</si>
  <si>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</si>
  <si>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</si>
  <si>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</si>
  <si>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</si>
  <si>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</si>
  <si>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</si>
  <si>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</si>
  <si>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</si>
  <si>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</si>
  <si>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</si>
  <si>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</si>
  <si>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</si>
  <si>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</si>
  <si>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</si>
  <si>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</si>
  <si>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</si>
  <si>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</si>
  <si>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</si>
  <si>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</si>
  <si>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</si>
  <si>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</si>
  <si>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</si>
  <si>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</si>
  <si>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</si>
  <si>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</si>
  <si>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</si>
  <si>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</si>
  <si>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</si>
  <si>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</si>
  <si>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</si>
  <si>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</si>
  <si>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</si>
  <si>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</si>
  <si>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</si>
  <si>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</si>
  <si>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</si>
  <si>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</si>
  <si>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</si>
  <si>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</si>
  <si>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</si>
  <si>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</si>
  <si>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</si>
  <si>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</si>
  <si>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</si>
  <si>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</si>
  <si>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</si>
  <si>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</si>
  <si>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</si>
  <si>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</si>
  <si>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</si>
  <si>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</si>
  <si>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</si>
  <si>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</si>
  <si>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</si>
  <si>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</si>
  <si>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</si>
  <si>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</si>
  <si>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</si>
  <si>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</si>
  <si>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</si>
  <si>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</si>
  <si>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</si>
  <si>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</si>
  <si>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</si>
  <si>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</si>
  <si>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</si>
  <si>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</si>
  <si>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</si>
  <si>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</si>
  <si>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</si>
  <si>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</si>
  <si>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</si>
  <si>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</si>
  <si>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</si>
  <si>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</si>
  <si>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</si>
  <si>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</si>
  <si>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</si>
  <si>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</si>
  <si>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</si>
  <si>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</si>
  <si>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</si>
  <si>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</si>
  <si>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</si>
  <si>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</si>
  <si>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</si>
  <si>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</si>
  <si>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</si>
  <si>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</si>
  <si>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</si>
  <si>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</si>
  <si>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</si>
  <si>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</si>
  <si>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</si>
  <si>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</si>
  <si>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</si>
  <si>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</si>
  <si>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</si>
  <si>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</si>
  <si>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</si>
  <si>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</si>
  <si>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</si>
  <si>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</si>
  <si>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</si>
  <si>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</si>
  <si>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</si>
  <si>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</si>
  <si>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</si>
  <si>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</si>
  <si>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</si>
  <si>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</si>
  <si>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</si>
  <si>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</si>
  <si>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</si>
  <si>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</si>
  <si>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</si>
  <si>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</si>
  <si>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</si>
  <si>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</si>
  <si>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</si>
  <si>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</si>
  <si>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</si>
  <si>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</si>
  <si>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</si>
  <si>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</si>
  <si>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</si>
  <si>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</si>
  <si>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</si>
  <si>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</si>
  <si>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</si>
  <si>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</si>
  <si>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</si>
  <si>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</si>
  <si>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</si>
  <si>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</si>
  <si>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</si>
  <si>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</si>
  <si>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</si>
  <si>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</si>
  <si>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</si>
  <si>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</si>
  <si>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</si>
  <si>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</si>
  <si>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</si>
  <si>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</si>
  <si>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</si>
  <si>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</si>
  <si>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</si>
  <si>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</si>
  <si>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</si>
  <si>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</si>
  <si>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</si>
  <si>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</si>
  <si>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</si>
  <si>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</si>
  <si>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</si>
  <si>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</si>
  <si>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</si>
  <si>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</si>
  <si>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</si>
  <si>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</si>
  <si>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</si>
  <si>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</si>
  <si>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</si>
  <si>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</si>
  <si>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</si>
  <si>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</si>
  <si>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</si>
  <si>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</si>
  <si>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</si>
  <si>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</si>
  <si>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</si>
  <si>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</si>
  <si>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</si>
  <si>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</si>
  <si>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</si>
  <si>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</si>
  <si>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</si>
  <si>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</si>
  <si>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</si>
  <si>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</si>
  <si>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</si>
  <si>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</si>
  <si>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</si>
  <si>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</si>
  <si>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</si>
  <si>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</si>
  <si>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</si>
  <si>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</si>
  <si>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</si>
  <si>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</si>
  <si>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</si>
  <si>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</si>
  <si>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</si>
  <si>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</si>
  <si>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</si>
  <si>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</si>
  <si>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</si>
  <si>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</si>
  <si>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</si>
  <si>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</si>
  <si>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</si>
  <si>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</si>
  <si>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</si>
  <si>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</si>
  <si>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</si>
  <si>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</si>
  <si>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</si>
  <si>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</si>
  <si>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</si>
  <si>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</si>
  <si>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</si>
  <si>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</si>
  <si>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</si>
  <si>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</si>
  <si>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</si>
  <si>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</si>
  <si>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</si>
  <si>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</si>
  <si>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</si>
  <si>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</si>
  <si>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</si>
  <si>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</si>
  <si>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</si>
  <si>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</si>
  <si>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</si>
  <si>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</si>
  <si>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</si>
  <si>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</si>
  <si>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</si>
  <si>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</si>
  <si>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</si>
  <si>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</si>
  <si>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</si>
  <si>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</si>
  <si>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</si>
  <si>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</si>
  <si>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</si>
  <si>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</si>
  <si>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</si>
  <si>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</si>
  <si>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</si>
  <si>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</si>
  <si>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</si>
  <si>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</si>
  <si>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</si>
  <si>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</si>
  <si>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</si>
  <si>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</si>
  <si>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</si>
  <si>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</si>
  <si>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</si>
  <si>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</si>
  <si>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</si>
  <si>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</si>
  <si>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</si>
  <si>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</si>
  <si>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</si>
  <si>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</si>
  <si>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</si>
  <si>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</si>
  <si>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</si>
  <si>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</si>
  <si>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</si>
  <si>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</si>
  <si>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</si>
  <si>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</si>
  <si>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</si>
  <si>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</si>
  <si>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</si>
  <si>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</si>
  <si>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</si>
  <si>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</si>
  <si>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</si>
  <si>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</si>
  <si>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</si>
  <si>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</si>
  <si>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</si>
  <si>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</si>
  <si>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</si>
  <si>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</si>
  <si>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</si>
  <si>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</si>
  <si>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</si>
  <si>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</si>
  <si>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</si>
  <si>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</si>
  <si>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</si>
  <si>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</si>
  <si>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</si>
  <si>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</si>
  <si>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</si>
  <si>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</si>
  <si>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</si>
  <si>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</si>
  <si>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</si>
  <si>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</si>
  <si>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</si>
  <si>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</si>
  <si>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</si>
  <si>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</si>
  <si>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</si>
  <si>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</si>
  <si>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</si>
  <si>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</si>
  <si>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</si>
  <si>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</si>
  <si>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</si>
  <si>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</si>
  <si>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</si>
  <si>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</si>
  <si>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</si>
  <si>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</si>
  <si>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</si>
  <si>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</si>
  <si>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</si>
  <si>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</si>
  <si>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</si>
  <si>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</si>
  <si>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</si>
  <si>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</si>
  <si>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</si>
  <si>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</si>
  <si>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</si>
  <si>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</si>
  <si>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</si>
  <si>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</si>
  <si>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</si>
  <si>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</si>
  <si>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</si>
  <si>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</si>
  <si>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</si>
  <si>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</si>
  <si>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</si>
  <si>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</si>
  <si>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</si>
  <si>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</si>
  <si>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</si>
  <si>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</si>
  <si>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</si>
  <si>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</si>
  <si>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</si>
  <si>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</si>
  <si>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</si>
  <si>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</si>
  <si>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</si>
  <si>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</si>
  <si>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</si>
  <si>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</si>
  <si>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</si>
  <si>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</si>
  <si>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</si>
  <si>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</si>
  <si>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</si>
  <si>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</si>
  <si>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</si>
  <si>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</si>
  <si>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</si>
  <si>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</si>
  <si>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</si>
  <si>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</si>
  <si>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</si>
  <si>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</si>
  <si>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</si>
  <si>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</si>
  <si>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</si>
  <si>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</si>
  <si>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</si>
  <si>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</si>
  <si>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</si>
  <si>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</si>
  <si>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</si>
  <si>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</si>
  <si>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</si>
  <si>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</si>
  <si>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</si>
  <si>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</si>
  <si>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</si>
  <si>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</si>
  <si>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</si>
  <si>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</si>
  <si>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</si>
  <si>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</si>
  <si>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</si>
  <si>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</si>
  <si>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</si>
  <si>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</si>
  <si>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</si>
  <si>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</si>
  <si>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</si>
  <si>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</si>
  <si>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</si>
  <si>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</si>
  <si>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</si>
  <si>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</si>
  <si>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</si>
  <si>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</si>
  <si>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</si>
  <si>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</si>
  <si>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</si>
  <si>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</si>
  <si>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</si>
  <si>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</si>
  <si>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</si>
  <si>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</si>
  <si>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</si>
  <si>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</si>
  <si>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</si>
  <si>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</si>
  <si>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</si>
  <si>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</si>
  <si>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</si>
  <si>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</si>
  <si>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</si>
  <si>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</si>
  <si>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</si>
  <si>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</si>
  <si>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</si>
  <si>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</si>
  <si>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</si>
  <si>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</si>
  <si>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</si>
  <si>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</si>
  <si>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</si>
  <si>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</si>
  <si>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</si>
  <si>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</si>
  <si>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</si>
  <si>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</si>
  <si>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</si>
  <si>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</si>
  <si>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</si>
  <si>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</si>
  <si>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</si>
  <si>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</si>
  <si>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</si>
  <si>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</si>
  <si>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</si>
  <si>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</si>
  <si>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</si>
  <si>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</si>
  <si>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</si>
  <si>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</si>
  <si>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</si>
  <si>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</si>
  <si>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</si>
  <si>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</si>
  <si>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</si>
  <si>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</si>
  <si>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</si>
  <si>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</si>
  <si>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</si>
  <si>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</si>
  <si>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</si>
  <si>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</si>
  <si>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</si>
  <si>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</si>
  <si>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</si>
  <si>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</si>
  <si>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</si>
  <si>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</si>
  <si>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</si>
  <si>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</si>
  <si>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</si>
  <si>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</si>
  <si>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</si>
  <si>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</si>
  <si>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</si>
  <si>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</si>
  <si>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</si>
  <si>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</si>
  <si>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</si>
  <si>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</si>
  <si>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</si>
  <si>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</si>
  <si>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</si>
  <si>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</si>
  <si>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</si>
  <si>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</si>
  <si>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</si>
  <si>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</si>
  <si>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</si>
  <si>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</si>
  <si>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</si>
  <si>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</si>
  <si>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</si>
  <si>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</si>
  <si>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</si>
  <si>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</si>
  <si>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</si>
  <si>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</si>
  <si>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</si>
  <si>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</si>
  <si>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</si>
  <si>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</si>
  <si>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</si>
  <si>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</si>
  <si>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</si>
  <si>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</si>
  <si>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</si>
  <si>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</si>
  <si>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</si>
  <si>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</si>
  <si>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</si>
  <si>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</si>
  <si>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</si>
  <si>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</si>
  <si>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</si>
  <si>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</si>
  <si>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</si>
  <si>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</si>
  <si>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</si>
  <si>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</si>
  <si>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</si>
  <si>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</si>
  <si>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</si>
  <si>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</si>
  <si>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</si>
  <si>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</si>
  <si>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</si>
  <si>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</si>
  <si>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</si>
  <si>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</si>
  <si>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</si>
  <si>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</si>
  <si>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</si>
  <si>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</si>
  <si>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</si>
  <si>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</si>
  <si>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</si>
  <si>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</si>
  <si>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</si>
  <si>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</si>
  <si>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</si>
  <si>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</si>
  <si>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</si>
  <si>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</si>
  <si>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</si>
  <si>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</si>
  <si>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</si>
  <si>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</si>
  <si>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</si>
  <si>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</si>
  <si>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</si>
  <si>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</si>
  <si>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</si>
  <si>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</si>
  <si>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</si>
  <si>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</si>
  <si>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</si>
  <si>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</si>
  <si>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</si>
  <si>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</si>
  <si>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</si>
  <si>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</si>
  <si>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</si>
  <si>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</si>
  <si>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</si>
  <si>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</si>
  <si>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</si>
  <si>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</si>
  <si>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</si>
  <si>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</si>
  <si>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</si>
  <si>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</si>
  <si>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</si>
  <si>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</si>
  <si>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</si>
  <si>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</si>
  <si>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</si>
  <si>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</si>
  <si>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</si>
  <si>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</si>
  <si>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</si>
  <si>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</si>
  <si>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</si>
  <si>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</si>
  <si>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</si>
  <si>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</si>
  <si>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</si>
  <si>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</si>
  <si>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</si>
  <si>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</si>
  <si>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</si>
  <si>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</si>
  <si>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</si>
  <si>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</si>
  <si>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</si>
  <si>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</si>
  <si>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</si>
  <si>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</si>
  <si>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</si>
  <si>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</si>
  <si>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</si>
  <si>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</si>
  <si>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</si>
  <si>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</si>
  <si>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</si>
  <si>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</si>
  <si>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</si>
  <si>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</si>
  <si>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</si>
  <si>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</si>
  <si>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</si>
  <si>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</si>
  <si>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</si>
  <si>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</si>
  <si>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</si>
  <si>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</si>
  <si>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</si>
  <si>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</si>
  <si>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</si>
  <si>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</si>
  <si>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</si>
  <si>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</si>
  <si>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</si>
  <si>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</si>
  <si>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</si>
  <si>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</si>
  <si>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</si>
  <si>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</si>
  <si>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</si>
  <si>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</si>
  <si>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</si>
  <si>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</si>
  <si>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</si>
  <si>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</si>
  <si>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</si>
  <si>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</si>
  <si>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</si>
  <si>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</si>
  <si>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</si>
  <si>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</si>
  <si>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</si>
  <si>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</si>
  <si>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</si>
  <si>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</si>
  <si>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</si>
  <si>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</si>
  <si>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</si>
  <si>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</si>
  <si>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</si>
  <si>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</si>
  <si>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</si>
  <si>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</si>
  <si>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</si>
  <si>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</si>
  <si>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</si>
  <si>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</si>
  <si>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</si>
  <si>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</si>
  <si>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</si>
  <si>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</si>
  <si>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</si>
  <si>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</si>
  <si>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</si>
  <si>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</si>
  <si>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</si>
  <si>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</si>
  <si>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</si>
  <si>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</si>
  <si>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</si>
  <si>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</si>
  <si>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</si>
  <si>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</si>
  <si>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</si>
  <si>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</si>
  <si>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</si>
  <si>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</si>
  <si>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</si>
  <si>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</si>
  <si>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</si>
  <si>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</si>
  <si>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</si>
  <si>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</si>
  <si>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</si>
  <si>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</si>
  <si>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</si>
  <si>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</si>
  <si>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</si>
  <si>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</si>
  <si>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</si>
  <si>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</si>
  <si>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</si>
  <si>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</si>
  <si>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</si>
  <si>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</si>
  <si>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</si>
  <si>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</si>
  <si>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</si>
  <si>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</si>
  <si>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</si>
  <si>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</si>
  <si>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</si>
  <si>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</si>
  <si>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</si>
  <si>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</si>
  <si>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</si>
  <si>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</si>
  <si>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</si>
  <si>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</si>
  <si>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</si>
  <si>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</si>
  <si>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</si>
  <si>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</si>
  <si>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</si>
  <si>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</si>
  <si>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</si>
  <si>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</si>
  <si>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</si>
  <si>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</si>
  <si>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</si>
  <si>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</si>
  <si>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</si>
  <si>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</si>
  <si>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</si>
  <si>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</si>
  <si>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</si>
  <si>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</si>
  <si>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</si>
  <si>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</si>
  <si>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</si>
  <si>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</si>
  <si>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</si>
  <si>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</si>
  <si>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</si>
  <si>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</si>
  <si>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</si>
  <si>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</si>
  <si>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</si>
  <si>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</si>
  <si>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</si>
  <si>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</si>
  <si>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</si>
  <si>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</si>
  <si>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</si>
  <si>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</si>
  <si>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</si>
  <si>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</si>
  <si>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</si>
  <si>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</si>
  <si>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</si>
  <si>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</si>
  <si>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</si>
  <si>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</si>
  <si>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</si>
  <si>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</si>
  <si>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</si>
  <si>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</si>
  <si>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</si>
  <si>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</si>
  <si>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</si>
  <si>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</si>
  <si>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</si>
  <si>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</si>
  <si>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</si>
  <si>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</si>
  <si>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</si>
  <si>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</si>
  <si>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</si>
  <si>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</si>
  <si>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</si>
  <si>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</si>
  <si>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</si>
  <si>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</si>
  <si>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</si>
  <si>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</si>
  <si>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</si>
  <si>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</si>
  <si>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</si>
  <si>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</si>
  <si>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</si>
  <si>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</si>
  <si>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</si>
  <si>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</si>
  <si>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</si>
  <si>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</si>
  <si>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</si>
  <si>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</si>
  <si>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</si>
  <si>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</si>
  <si>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</si>
  <si>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</si>
  <si>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</si>
  <si>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</si>
  <si>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</si>
  <si>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</si>
  <si>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</si>
  <si>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</si>
  <si>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</si>
  <si>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</si>
  <si>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</si>
  <si>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</si>
  <si>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</si>
  <si>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</si>
  <si>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</si>
  <si>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</si>
  <si>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</si>
  <si>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</si>
  <si>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</si>
  <si>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</si>
  <si>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</si>
  <si>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</si>
  <si>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</si>
  <si>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</si>
  <si>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</si>
  <si>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</si>
  <si>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</si>
  <si>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</si>
  <si>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</si>
  <si>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</si>
  <si>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</si>
  <si>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</si>
  <si>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</si>
  <si>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</si>
  <si>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</si>
  <si>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</si>
  <si>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</si>
  <si>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</si>
  <si>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</si>
  <si>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</si>
  <si>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</si>
  <si>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</si>
  <si>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</si>
  <si>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</si>
  <si>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</si>
  <si>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</si>
  <si>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</si>
  <si>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</si>
  <si>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</si>
  <si>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</si>
  <si>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</si>
  <si>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</si>
  <si>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</si>
  <si>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</si>
  <si>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</si>
  <si>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</si>
  <si>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</si>
  <si>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</si>
  <si>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</si>
  <si>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</si>
  <si>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</si>
  <si>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</si>
  <si>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</si>
  <si>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</si>
  <si>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</si>
  <si>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</si>
  <si>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</si>
  <si>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</si>
  <si>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</si>
  <si>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</si>
  <si>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</si>
  <si>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</si>
  <si>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</si>
  <si>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</si>
  <si>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</si>
  <si>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</si>
  <si>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</si>
  <si>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</si>
  <si>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</si>
  <si>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</si>
  <si>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</si>
  <si>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</si>
  <si>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</si>
  <si>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</si>
  <si>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</si>
  <si>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</si>
  <si>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</si>
  <si>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</si>
  <si>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</si>
  <si>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</si>
  <si>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</si>
  <si>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</si>
  <si>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</si>
  <si>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</si>
  <si>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</si>
  <si>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</si>
  <si>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</si>
  <si>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</si>
  <si>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</si>
  <si>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</si>
  <si>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</si>
  <si>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</si>
  <si>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</si>
  <si>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</si>
  <si>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</si>
  <si>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</si>
  <si>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</si>
  <si>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</si>
  <si>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</si>
  <si>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</si>
  <si>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</si>
  <si>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</si>
  <si>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</si>
  <si>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</si>
  <si>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</si>
  <si>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</si>
  <si>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</si>
  <si>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</si>
  <si>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</si>
  <si>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</si>
  <si>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</si>
  <si>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</si>
  <si>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</si>
  <si>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</si>
  <si>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</si>
  <si>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</si>
  <si>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</si>
  <si>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</si>
  <si>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</si>
  <si>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</si>
  <si>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</si>
  <si>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</si>
  <si>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</si>
  <si>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</si>
  <si>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</si>
  <si>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</si>
  <si>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</si>
  <si>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</si>
  <si>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</si>
  <si>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</si>
  <si>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</si>
  <si>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</si>
  <si>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</si>
  <si>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</si>
  <si>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</si>
  <si>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</si>
  <si>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</si>
  <si>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</si>
  <si>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</si>
  <si>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</si>
  <si>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</si>
  <si>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</si>
  <si>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</si>
  <si>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</si>
  <si>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</si>
  <si>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</si>
  <si>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</si>
  <si>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</si>
  <si>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</si>
  <si>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</si>
  <si>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</si>
  <si>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</si>
  <si>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</si>
  <si>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</si>
  <si>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</si>
  <si>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</si>
  <si>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</si>
  <si>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</si>
  <si>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</si>
  <si>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</si>
  <si>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</si>
  <si>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</si>
  <si>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</si>
  <si>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</si>
  <si>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</si>
  <si>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</si>
  <si>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</si>
  <si>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</si>
  <si>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</si>
  <si>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</si>
  <si>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</si>
  <si>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</si>
  <si>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</si>
  <si>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</si>
  <si>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</si>
  <si>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</si>
  <si>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</si>
  <si>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</si>
  <si>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</si>
  <si>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</si>
  <si>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</si>
  <si>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</si>
  <si>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</si>
  <si>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</si>
  <si>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</si>
  <si>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</si>
  <si>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</si>
  <si>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</si>
  <si>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</si>
  <si>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</si>
  <si>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</si>
  <si>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</si>
  <si>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</si>
  <si>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</si>
  <si>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</si>
  <si>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</si>
  <si>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</si>
  <si>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</si>
  <si>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</si>
  <si>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</si>
  <si>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</si>
  <si>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</si>
  <si>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</si>
  <si>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</si>
  <si>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</si>
  <si>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</si>
  <si>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</si>
  <si>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</si>
  <si>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</si>
  <si>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</si>
  <si>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</si>
  <si>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</si>
  <si>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</si>
  <si>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</si>
  <si>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</si>
  <si>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</si>
  <si>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</si>
  <si>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</si>
  <si>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</si>
  <si>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</si>
  <si>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</si>
  <si>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</si>
  <si>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</si>
  <si>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</si>
  <si>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</si>
  <si>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</si>
  <si>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</si>
  <si>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</si>
  <si>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</si>
  <si>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</si>
  <si>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</si>
  <si>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</si>
  <si>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</si>
  <si>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</si>
  <si>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</si>
  <si>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</si>
  <si>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</si>
  <si>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</si>
  <si>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</si>
  <si>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</si>
  <si>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</si>
  <si>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</si>
  <si>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</si>
  <si>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</si>
  <si>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</si>
  <si>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</si>
  <si>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</si>
  <si>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</si>
  <si>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</si>
  <si>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</si>
  <si>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</si>
  <si>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</si>
  <si>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</si>
  <si>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</si>
  <si>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</si>
  <si>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</si>
  <si>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</si>
  <si>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</si>
  <si>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</si>
  <si>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</si>
  <si>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</si>
  <si>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</si>
  <si>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</si>
  <si>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</si>
  <si>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</si>
  <si>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</si>
  <si>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</si>
  <si>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</si>
  <si>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</si>
  <si>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</si>
  <si>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</si>
  <si>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</si>
  <si>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</si>
  <si>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</si>
  <si>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</si>
  <si>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</si>
  <si>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</si>
  <si>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</si>
  <si>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</si>
  <si>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</si>
  <si>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</si>
  <si>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</si>
  <si>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</si>
  <si>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</si>
  <si>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</si>
  <si>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</si>
  <si>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</si>
  <si>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</si>
  <si>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</si>
  <si>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</si>
  <si>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</si>
  <si>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</si>
  <si>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</si>
  <si>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</si>
  <si>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</si>
  <si>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</si>
  <si>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</si>
  <si>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</si>
  <si>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</si>
  <si>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</si>
  <si>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</si>
  <si>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</si>
  <si>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</si>
  <si>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</si>
  <si>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</si>
  <si>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</si>
  <si>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</si>
  <si>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</si>
  <si>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</si>
  <si>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</si>
  <si>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</si>
  <si>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</si>
  <si>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</si>
  <si>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</si>
  <si>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</si>
  <si>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</si>
  <si>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</si>
  <si>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</si>
  <si>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</si>
  <si>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</si>
  <si>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</si>
  <si>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</si>
  <si>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</si>
  <si>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</si>
  <si>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</si>
  <si>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</si>
  <si>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</si>
  <si>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</si>
  <si>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</si>
  <si>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</si>
  <si>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</si>
  <si>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</si>
  <si>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</si>
  <si>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</si>
  <si>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</si>
  <si>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</si>
  <si>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</si>
  <si>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</si>
  <si>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</si>
  <si>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</si>
  <si>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</si>
  <si>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</si>
  <si>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</si>
  <si>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</si>
  <si>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</si>
  <si>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</si>
  <si>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</si>
  <si>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</si>
  <si>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</si>
  <si>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</si>
  <si>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</si>
  <si>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</si>
  <si>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</si>
  <si>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</si>
  <si>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</si>
  <si>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</si>
  <si>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</si>
  <si>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</si>
  <si>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</si>
  <si>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</si>
  <si>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</si>
  <si>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</si>
  <si>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</si>
  <si>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</si>
  <si>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</si>
  <si>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</si>
  <si>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</si>
  <si>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</si>
  <si>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</si>
  <si>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</si>
  <si>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</si>
  <si>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</si>
  <si>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</si>
  <si>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</si>
  <si>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</si>
  <si>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</si>
  <si>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</si>
  <si>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</si>
  <si>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</si>
  <si>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</si>
  <si>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</si>
  <si>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</si>
  <si>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</si>
  <si>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</si>
  <si>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</si>
  <si>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</si>
  <si>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</si>
  <si>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</si>
  <si>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</si>
  <si>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</si>
  <si>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</si>
  <si>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</si>
  <si>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</si>
  <si>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</si>
  <si>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</si>
  <si>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</si>
  <si>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</si>
  <si>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</si>
  <si>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</si>
  <si>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</si>
  <si>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</si>
  <si>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</si>
  <si>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</si>
  <si>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</si>
  <si>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</si>
  <si>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</si>
  <si>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</si>
  <si>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</si>
  <si>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</si>
  <si>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</si>
  <si>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</si>
  <si>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</si>
  <si>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</si>
  <si>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</si>
  <si>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</si>
  <si>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</si>
  <si>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</si>
  <si>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</si>
  <si>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</si>
  <si>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</si>
  <si>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</si>
  <si>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</si>
  <si>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</si>
  <si>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</si>
  <si>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</si>
  <si>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</si>
  <si>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</si>
  <si>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</si>
  <si>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</si>
  <si>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</si>
  <si>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</si>
  <si>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</si>
  <si>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</si>
  <si>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</si>
  <si>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</si>
  <si>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</si>
  <si>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</si>
  <si>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</si>
  <si>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</si>
  <si>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</si>
  <si>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</si>
  <si>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</si>
  <si>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</si>
  <si>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</si>
  <si>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</si>
  <si>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</si>
  <si>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</si>
  <si>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</si>
  <si>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</si>
  <si>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</si>
  <si>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</si>
  <si>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</si>
  <si>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</si>
  <si>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</si>
  <si>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</si>
  <si>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</si>
  <si>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</si>
  <si>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</si>
  <si>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</si>
  <si>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</si>
  <si>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</si>
  <si>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</si>
  <si>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</si>
  <si>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</si>
  <si>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</si>
  <si>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</si>
  <si>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</si>
  <si>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</si>
  <si>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</si>
  <si>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</si>
  <si>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</si>
  <si>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</si>
  <si>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</si>
  <si>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</si>
  <si>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</si>
  <si>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</si>
  <si>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</si>
  <si>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</si>
  <si>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</si>
  <si>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</si>
  <si>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</si>
  <si>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</si>
  <si>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</si>
  <si>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</si>
  <si>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</si>
  <si>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</si>
  <si>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</si>
  <si>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</si>
  <si>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</si>
  <si>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</si>
  <si>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</si>
  <si>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</si>
  <si>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</si>
  <si>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</si>
  <si>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</si>
  <si>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</si>
  <si>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</si>
  <si>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</si>
  <si>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</si>
  <si>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</si>
  <si>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</si>
  <si>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</si>
  <si>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</si>
  <si>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</si>
  <si>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</si>
  <si>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</si>
  <si>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</si>
  <si>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</si>
  <si>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</si>
  <si>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</si>
  <si>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</si>
  <si>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</si>
  <si>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</si>
  <si>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</si>
  <si>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</si>
  <si>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</si>
  <si>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</si>
  <si>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</si>
  <si>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</si>
  <si>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</si>
  <si>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</si>
  <si>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</si>
  <si>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</si>
  <si>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</si>
  <si>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</si>
  <si>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</si>
  <si>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</si>
  <si>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</si>
  <si>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</si>
  <si>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</si>
  <si>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</si>
  <si>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</si>
  <si>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</si>
  <si>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</si>
  <si>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</si>
  <si>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</si>
  <si>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</si>
  <si>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</si>
  <si>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</si>
  <si>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</si>
  <si>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</si>
  <si>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</si>
  <si>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</si>
  <si>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</si>
  <si>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</si>
  <si>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</si>
  <si>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</si>
  <si>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</si>
  <si>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</si>
  <si>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</si>
  <si>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</si>
  <si>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</si>
  <si>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</si>
  <si>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</si>
  <si>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</si>
  <si>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</si>
  <si>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</si>
  <si>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</si>
  <si>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</si>
  <si>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</si>
  <si>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</si>
  <si>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</si>
  <si>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</si>
  <si>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</si>
  <si>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</si>
  <si>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</si>
  <si>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</si>
  <si>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</si>
  <si>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</si>
  <si>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</si>
  <si>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</si>
  <si>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</si>
  <si>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</si>
  <si>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</si>
  <si>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</si>
  <si>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</si>
  <si>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</si>
  <si>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</si>
  <si>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</si>
  <si>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</si>
  <si>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</si>
  <si>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</si>
  <si>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</si>
  <si>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</si>
  <si>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</si>
  <si>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</si>
  <si>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</si>
  <si>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</si>
  <si>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</si>
  <si>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</si>
  <si>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</si>
  <si>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</si>
  <si>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</si>
  <si>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</si>
  <si>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</si>
  <si>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</si>
  <si>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</si>
  <si>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</si>
  <si>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</si>
  <si>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</si>
  <si>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</si>
  <si>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</si>
  <si>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</si>
  <si>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</si>
  <si>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</si>
  <si>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</si>
  <si>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</si>
  <si>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</si>
  <si>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</si>
  <si>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</si>
  <si>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</si>
  <si>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</si>
  <si>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</si>
  <si>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</si>
  <si>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</si>
  <si>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</si>
  <si>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</si>
  <si>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</si>
  <si>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</si>
  <si>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</si>
  <si>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</si>
  <si>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</si>
  <si>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</si>
  <si>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</si>
  <si>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</si>
  <si>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</si>
  <si>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</si>
  <si>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</si>
  <si>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</si>
  <si>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</si>
  <si>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</si>
  <si>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</si>
  <si>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</si>
  <si>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</si>
  <si>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</si>
  <si>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</si>
  <si>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</si>
  <si>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</si>
  <si>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</si>
  <si>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</si>
  <si>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</si>
  <si>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</si>
  <si>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</si>
  <si>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</si>
  <si>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</si>
  <si>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</si>
  <si>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</si>
  <si>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</si>
  <si>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</si>
  <si>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</si>
  <si>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</si>
  <si>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</si>
  <si>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</si>
  <si>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</si>
  <si>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</si>
  <si>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</si>
  <si>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</si>
  <si>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</si>
  <si>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</si>
  <si>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</si>
  <si>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</si>
  <si>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</si>
  <si>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</si>
  <si>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</si>
  <si>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</si>
  <si>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</si>
  <si>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</si>
  <si>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</si>
  <si>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</si>
  <si>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</si>
  <si>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</si>
  <si>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</si>
  <si>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</si>
  <si>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</si>
  <si>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</si>
  <si>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</si>
  <si>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</si>
  <si>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</si>
  <si>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</si>
  <si>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</si>
  <si>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</si>
  <si>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</si>
  <si>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</si>
  <si>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</si>
  <si>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</si>
  <si>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</si>
  <si>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</si>
  <si>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</si>
  <si>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</si>
  <si>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</si>
  <si>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</si>
  <si>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</si>
  <si>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</si>
  <si>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</si>
  <si>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</si>
  <si>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</si>
  <si>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</si>
  <si>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</si>
  <si>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</si>
  <si>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</si>
  <si>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</si>
  <si>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</si>
  <si>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</si>
  <si>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</si>
  <si>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</si>
  <si>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</si>
  <si>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</si>
  <si>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</si>
  <si>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</si>
  <si>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</si>
  <si>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</si>
  <si>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</si>
  <si>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</si>
  <si>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</si>
  <si>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</si>
  <si>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</si>
  <si>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</si>
  <si>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</si>
  <si>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</si>
  <si>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</si>
  <si>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</si>
  <si>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</si>
  <si>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</si>
  <si>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</si>
  <si>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</si>
  <si>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</si>
  <si>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</si>
  <si>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</si>
  <si>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</si>
  <si>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</si>
  <si>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</si>
  <si>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</si>
  <si>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</si>
  <si>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</si>
  <si>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</si>
  <si>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</si>
  <si>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</si>
  <si>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</si>
  <si>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</si>
  <si>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</si>
  <si>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</si>
  <si>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</si>
  <si>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</si>
  <si>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</si>
  <si>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</si>
  <si>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</si>
  <si>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</si>
  <si>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</si>
  <si>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</si>
  <si>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</si>
  <si>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</si>
  <si>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</si>
  <si>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</si>
  <si>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</si>
  <si>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</si>
  <si>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</si>
  <si>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</si>
  <si>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</si>
  <si>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</si>
  <si>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</si>
  <si>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</si>
  <si>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</si>
  <si>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</si>
  <si>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</si>
  <si>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</si>
  <si>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</si>
  <si>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</si>
  <si>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</si>
  <si>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</si>
  <si>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</si>
  <si>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</si>
  <si>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</si>
  <si>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</si>
  <si>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</si>
  <si>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</si>
  <si>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</si>
  <si>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</si>
  <si>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</si>
  <si>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</si>
  <si>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</si>
  <si>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</si>
  <si>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</si>
  <si>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</si>
  <si>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</si>
  <si>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</si>
  <si>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</si>
  <si>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</si>
  <si>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</si>
  <si>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</si>
  <si>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</si>
  <si>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</si>
  <si>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</si>
  <si>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</si>
  <si>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</si>
  <si>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</si>
  <si>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</si>
  <si>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</si>
  <si>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</si>
  <si>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</si>
  <si>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</si>
  <si>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</si>
  <si>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</si>
  <si>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</si>
  <si>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</si>
  <si>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</si>
  <si>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</si>
  <si>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</si>
  <si>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</si>
  <si>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</si>
  <si>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</si>
  <si>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</si>
  <si>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</si>
  <si>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</si>
  <si>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</si>
  <si>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</si>
  <si>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</si>
  <si>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</si>
  <si>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</si>
  <si>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</si>
  <si>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</si>
  <si>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</si>
  <si>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</si>
  <si>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</si>
  <si>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</si>
  <si>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</si>
  <si>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</si>
  <si>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</si>
  <si>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</si>
  <si>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</si>
  <si>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</si>
  <si>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</si>
  <si>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</si>
  <si>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</si>
  <si>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</si>
  <si>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</si>
  <si>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</si>
  <si>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</si>
  <si>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</si>
  <si>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</si>
  <si>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</si>
  <si>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</si>
  <si>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</si>
  <si>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</si>
  <si>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</si>
  <si>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</si>
  <si>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</si>
  <si>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</si>
  <si>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</si>
  <si>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</si>
  <si>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</si>
  <si>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</si>
  <si>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</si>
  <si>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</si>
  <si>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</si>
  <si>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</si>
  <si>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</si>
  <si>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</si>
  <si>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</si>
  <si>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</si>
  <si>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</si>
  <si>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</si>
  <si>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</si>
  <si>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</si>
  <si>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</si>
  <si>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</si>
  <si>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</si>
  <si>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</si>
  <si>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</si>
  <si>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</si>
  <si>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</si>
  <si>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</si>
  <si>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</si>
  <si>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</si>
  <si>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</si>
  <si>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</si>
  <si>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</si>
  <si>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</si>
  <si>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</si>
  <si>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</si>
  <si>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</si>
  <si>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</si>
  <si>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</si>
  <si>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</si>
  <si>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</si>
  <si>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</si>
  <si>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</si>
  <si>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</si>
  <si>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</si>
  <si>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</si>
  <si>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</si>
  <si>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</si>
  <si>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</si>
  <si>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</si>
  <si>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</si>
  <si>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</si>
  <si>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</si>
  <si>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</si>
  <si>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</si>
  <si>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</si>
  <si>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</si>
  <si>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</si>
  <si>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</si>
  <si>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</si>
  <si>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</si>
  <si>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</si>
  <si>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</si>
  <si>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</si>
  <si>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</si>
  <si>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</si>
  <si>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</si>
  <si>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</si>
  <si>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</si>
  <si>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</si>
  <si>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</si>
  <si>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</si>
  <si>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</si>
  <si>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</si>
  <si>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</si>
  <si>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</si>
  <si>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</si>
  <si>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</si>
  <si>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</si>
  <si>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</si>
  <si>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</si>
  <si>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</si>
  <si>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</si>
  <si>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</si>
  <si>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</si>
  <si>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</si>
  <si>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</si>
  <si>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</si>
  <si>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</si>
  <si>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</si>
  <si>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</si>
  <si>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</si>
  <si>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</si>
  <si>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</si>
  <si>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</si>
  <si>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</si>
  <si>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</si>
  <si>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</si>
  <si>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</si>
  <si>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</si>
  <si>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</si>
  <si>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</si>
  <si>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</si>
  <si>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</si>
  <si>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</si>
  <si>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</si>
  <si>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</si>
  <si>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</si>
  <si>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</si>
  <si>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</si>
  <si>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</si>
  <si>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</si>
  <si>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</si>
  <si>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</si>
  <si>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</si>
  <si>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</si>
  <si>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</si>
  <si>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</si>
  <si>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</si>
  <si>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</si>
  <si>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</si>
  <si>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</si>
  <si>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</si>
  <si>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</si>
  <si>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</si>
  <si>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</si>
  <si>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</si>
  <si>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</si>
  <si>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</si>
  <si>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</si>
  <si>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</si>
  <si>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</si>
  <si>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</si>
  <si>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</si>
  <si>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</si>
  <si>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</si>
  <si>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</si>
  <si>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</si>
  <si>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</si>
  <si>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</si>
  <si>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</si>
  <si>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</si>
  <si>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</si>
  <si>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</si>
  <si>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</si>
  <si>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</si>
  <si>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</si>
  <si>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</si>
  <si>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</si>
  <si>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</si>
  <si>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</si>
  <si>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</si>
  <si>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</si>
  <si>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</si>
  <si>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</si>
  <si>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</si>
  <si>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</si>
  <si>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</si>
  <si>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</si>
  <si>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</si>
  <si>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</si>
  <si>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</si>
  <si>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</si>
  <si>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</si>
  <si>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</si>
  <si>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</si>
  <si>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</si>
  <si>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</si>
  <si>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</si>
  <si>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</si>
  <si>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</si>
  <si>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</si>
  <si>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</si>
  <si>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</si>
  <si>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</si>
  <si>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</si>
  <si>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</si>
  <si>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</si>
  <si>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</si>
  <si>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</si>
  <si>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</si>
  <si>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</si>
  <si>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</si>
  <si>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</si>
  <si>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</si>
  <si>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</si>
  <si>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</si>
  <si>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</si>
  <si>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</si>
  <si>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</si>
  <si>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</si>
  <si>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</si>
  <si>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</si>
  <si>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</si>
  <si>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</si>
  <si>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</si>
  <si>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</si>
  <si>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</si>
  <si>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</si>
  <si>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</si>
  <si>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</si>
  <si>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</si>
  <si>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</si>
  <si>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</si>
  <si>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</si>
  <si>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</si>
  <si>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</si>
  <si>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</si>
  <si>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</si>
  <si>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</si>
  <si>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</si>
  <si>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</si>
  <si>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</si>
  <si>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</si>
  <si>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</si>
  <si>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</si>
  <si>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</si>
  <si>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</si>
  <si>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</si>
  <si>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</si>
  <si>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</si>
  <si>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</si>
  <si>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</si>
  <si>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</si>
  <si>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</si>
  <si>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</si>
  <si>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</si>
  <si>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</si>
  <si>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</si>
  <si>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</si>
  <si>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</si>
  <si>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</si>
  <si>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</si>
  <si>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</si>
  <si>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</si>
  <si>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</si>
  <si>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</si>
  <si>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</si>
  <si>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</si>
  <si>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</si>
  <si>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</si>
  <si>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</si>
  <si>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</si>
  <si>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</si>
  <si>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</si>
  <si>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</si>
  <si>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</si>
  <si>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</si>
  <si>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</si>
  <si>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</si>
  <si>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</si>
  <si>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</si>
  <si>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</si>
  <si>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</si>
  <si>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</si>
  <si>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</si>
  <si>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</si>
  <si>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</si>
  <si>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</si>
  <si>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</si>
  <si>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</si>
  <si>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</si>
  <si>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</si>
  <si>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</si>
  <si>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</si>
  <si>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</si>
  <si>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</si>
  <si>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</si>
  <si>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</si>
  <si>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</si>
  <si>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</si>
  <si>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</si>
  <si>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</si>
  <si>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</si>
  <si>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</si>
  <si>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</si>
  <si>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</si>
  <si>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</si>
  <si>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</si>
  <si>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</si>
  <si>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</si>
  <si>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</si>
  <si>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</si>
  <si>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</si>
  <si>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</si>
  <si>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</si>
  <si>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</si>
  <si>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</si>
  <si>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</si>
  <si>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</si>
  <si>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</si>
  <si>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</si>
  <si>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</si>
  <si>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</si>
  <si>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</si>
  <si>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</si>
  <si>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</si>
  <si>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</si>
  <si>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</si>
  <si>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</si>
  <si>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</si>
  <si>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</si>
  <si>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</si>
  <si>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</si>
  <si>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</si>
  <si>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</si>
  <si>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</si>
  <si>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</si>
  <si>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</si>
  <si>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</si>
  <si>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</si>
  <si>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</si>
  <si>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</si>
  <si>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</si>
  <si>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</si>
  <si>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</si>
  <si>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</si>
  <si>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</si>
  <si>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</si>
  <si>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</si>
  <si>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</si>
  <si>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</si>
  <si>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</si>
  <si>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</si>
  <si>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</si>
  <si>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</si>
  <si>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</si>
  <si>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</si>
  <si>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</si>
  <si>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</si>
  <si>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</si>
  <si>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</si>
  <si>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</si>
  <si>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</si>
  <si>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</si>
  <si>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</si>
  <si>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</si>
  <si>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</si>
  <si>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</si>
  <si>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</si>
  <si>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</si>
  <si>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</si>
  <si>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</si>
  <si>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</si>
  <si>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</si>
  <si>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</si>
  <si>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</si>
  <si>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</si>
  <si>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</si>
  <si>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</si>
  <si>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</si>
  <si>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</si>
  <si>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</si>
  <si>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</si>
  <si>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</si>
  <si>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</si>
  <si>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</si>
  <si>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</si>
  <si>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</si>
  <si>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</si>
  <si>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</si>
  <si>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</si>
  <si>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</si>
  <si>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</si>
  <si>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</si>
  <si>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</si>
  <si>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</si>
  <si>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</si>
  <si>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</si>
  <si>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</si>
  <si>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</si>
  <si>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</si>
  <si>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</si>
  <si>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</si>
  <si>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</si>
  <si>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</si>
  <si>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</si>
  <si>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</si>
  <si>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</si>
  <si>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</si>
  <si>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</si>
  <si>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</si>
  <si>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</si>
  <si>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</si>
  <si>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</si>
  <si>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</si>
  <si>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</si>
  <si>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</si>
  <si>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</si>
  <si>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</si>
  <si>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</si>
  <si>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</si>
  <si>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</si>
  <si>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</si>
  <si>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</si>
  <si>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</si>
  <si>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</si>
  <si>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</si>
  <si>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</si>
  <si>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</si>
  <si>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</si>
  <si>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</si>
  <si>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</si>
  <si>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</si>
  <si>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</si>
  <si>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</si>
  <si>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</si>
  <si>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</si>
  <si>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</si>
  <si>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</si>
  <si>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</si>
  <si>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</si>
  <si>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</si>
  <si>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</si>
  <si>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</si>
  <si>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</si>
  <si>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</si>
  <si>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</si>
  <si>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</si>
  <si>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</si>
  <si>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</si>
  <si>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</si>
  <si>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</si>
  <si>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</si>
  <si>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</si>
  <si>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</si>
  <si>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</si>
  <si>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</si>
  <si>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</si>
  <si>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</si>
  <si>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</si>
  <si>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</si>
  <si>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</si>
  <si>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</si>
  <si>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</si>
  <si>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</si>
  <si>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</si>
  <si>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</si>
  <si>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</si>
  <si>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</si>
  <si>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</si>
  <si>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</si>
  <si>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</si>
  <si>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</si>
  <si>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</si>
  <si>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</si>
  <si>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</si>
  <si>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</si>
  <si>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</si>
  <si>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</si>
  <si>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</si>
  <si>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</si>
  <si>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</si>
  <si>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</si>
  <si>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</si>
  <si>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</si>
  <si>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</si>
  <si>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</si>
  <si>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</si>
  <si>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</si>
  <si>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</si>
  <si>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</si>
  <si>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</si>
  <si>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</si>
  <si>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</si>
  <si>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</si>
  <si>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</si>
  <si>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</si>
  <si>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</si>
  <si>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</si>
  <si>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</si>
  <si>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</si>
  <si>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</si>
  <si>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</si>
  <si>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</si>
  <si>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</si>
  <si>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</si>
  <si>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</si>
  <si>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</si>
  <si>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</si>
  <si>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</si>
  <si>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</si>
  <si>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</si>
  <si>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</si>
  <si>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</si>
  <si>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</si>
  <si>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</si>
  <si>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</si>
  <si>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</si>
  <si>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</si>
  <si>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</si>
  <si>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</si>
  <si>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</si>
  <si>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</si>
  <si>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</si>
  <si>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</si>
  <si>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</si>
  <si>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</si>
  <si>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</si>
  <si>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</si>
  <si>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</si>
  <si>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</si>
  <si>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</si>
  <si>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</si>
  <si>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</si>
  <si>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</si>
  <si>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</si>
  <si>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</si>
  <si>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</si>
  <si>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</si>
  <si>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</si>
  <si>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</si>
  <si>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</si>
  <si>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</si>
  <si>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</si>
  <si>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</si>
  <si>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</si>
  <si>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</si>
  <si>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</si>
  <si>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</si>
  <si>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</si>
  <si>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</si>
  <si>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</si>
  <si>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</si>
  <si>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</si>
  <si>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</si>
  <si>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</si>
  <si>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</si>
  <si>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</si>
  <si>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</si>
  <si>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</si>
  <si>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</si>
  <si>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</si>
  <si>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</si>
  <si>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</si>
  <si>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</si>
  <si>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</si>
  <si>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</si>
  <si>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</si>
  <si>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</si>
  <si>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</si>
  <si>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</si>
  <si>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</si>
  <si>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</si>
  <si>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</si>
  <si>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</si>
  <si>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</si>
  <si>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</si>
  <si>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</si>
  <si>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</si>
  <si>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</si>
  <si>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</si>
  <si>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</si>
  <si>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</si>
  <si>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</si>
  <si>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</si>
  <si>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</si>
  <si>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</si>
  <si>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</si>
  <si>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</si>
  <si>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</si>
  <si>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</si>
  <si>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</si>
  <si>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</si>
  <si>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</si>
  <si>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</si>
  <si>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</si>
  <si>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</si>
  <si>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</si>
  <si>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</si>
  <si>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</si>
  <si>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</si>
  <si>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</si>
  <si>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</si>
  <si>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</si>
  <si>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</si>
  <si>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</si>
  <si>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</si>
  <si>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</si>
  <si>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</si>
  <si>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</si>
  <si>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</si>
  <si>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</si>
  <si>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</si>
  <si>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</si>
  <si>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</si>
  <si>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</si>
  <si>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</si>
  <si>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</si>
  <si>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</si>
  <si>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</si>
  <si>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</si>
  <si>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</si>
  <si>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</si>
  <si>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</si>
  <si>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</si>
  <si>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</si>
  <si>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</si>
  <si>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</si>
  <si>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</si>
  <si>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</si>
  <si>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</si>
  <si>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</si>
  <si>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</si>
  <si>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</si>
  <si>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</si>
  <si>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</si>
  <si>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</si>
  <si>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</si>
  <si>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</si>
  <si>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</si>
  <si>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</si>
  <si>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</si>
  <si>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</si>
  <si>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</si>
  <si>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</si>
  <si>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</si>
  <si>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</si>
  <si>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</si>
  <si>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</si>
  <si>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</si>
  <si>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</si>
  <si>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</si>
  <si>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</si>
  <si>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</si>
  <si>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</si>
  <si>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</si>
  <si>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</si>
  <si>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</si>
  <si>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</si>
  <si>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</si>
  <si>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</si>
  <si>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</si>
  <si>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</si>
  <si>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</si>
  <si>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</si>
  <si>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</si>
  <si>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</si>
  <si>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</si>
  <si>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</si>
  <si>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</si>
  <si>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</si>
  <si>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</si>
  <si>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</si>
  <si>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</si>
  <si>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</si>
  <si>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</si>
  <si>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</si>
  <si>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</si>
  <si>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</si>
  <si>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</si>
  <si>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</si>
  <si>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</si>
  <si>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</si>
  <si>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</si>
  <si>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</si>
  <si>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</si>
  <si>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</si>
  <si>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</si>
  <si>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</si>
  <si>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</si>
  <si>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</si>
  <si>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</si>
  <si>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</si>
  <si>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</si>
  <si>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</si>
  <si>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</si>
  <si>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</si>
  <si>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</si>
  <si>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</si>
  <si>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</si>
  <si>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</si>
  <si>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</si>
  <si>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</si>
  <si>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</si>
  <si>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</si>
  <si>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</si>
  <si>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</si>
  <si>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</si>
  <si>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</si>
  <si>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</si>
  <si>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</si>
  <si>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</si>
  <si>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</si>
  <si>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</si>
  <si>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</si>
  <si>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</si>
  <si>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</si>
  <si>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</si>
  <si>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</si>
  <si>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</si>
  <si>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</si>
  <si>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</si>
  <si>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</si>
  <si>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</si>
  <si>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</si>
  <si>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</si>
  <si>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</si>
  <si>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</si>
  <si>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</si>
  <si>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</si>
  <si>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</si>
  <si>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</si>
  <si>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</si>
  <si>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</si>
  <si>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</si>
  <si>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</si>
  <si>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</si>
  <si>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</si>
  <si>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</si>
  <si>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</si>
  <si>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</si>
  <si>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</si>
  <si>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</si>
  <si>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</si>
  <si>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</si>
  <si>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</si>
  <si>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</si>
  <si>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</si>
  <si>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</si>
  <si>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</si>
  <si>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</si>
  <si>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</si>
  <si>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</si>
  <si>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</si>
  <si>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</si>
  <si>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</si>
  <si>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</si>
  <si>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</si>
  <si>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</si>
  <si>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</si>
  <si>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</si>
  <si>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</si>
  <si>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</si>
  <si>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</si>
  <si>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</si>
  <si>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</si>
  <si>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</si>
  <si>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</si>
  <si>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</si>
  <si>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</si>
  <si>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</si>
  <si>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</si>
  <si>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</si>
  <si>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</si>
  <si>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</si>
  <si>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</si>
  <si>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</si>
  <si>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</si>
  <si>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</si>
  <si>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</si>
  <si>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</si>
  <si>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</si>
  <si>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</si>
  <si>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</si>
  <si>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</si>
  <si>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</si>
  <si>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</si>
  <si>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</si>
  <si>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</si>
  <si>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</si>
  <si>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</si>
  <si>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</si>
  <si>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</si>
  <si>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</si>
  <si>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</si>
  <si>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</si>
  <si>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</si>
  <si>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</si>
  <si>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</si>
  <si>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</si>
  <si>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</si>
  <si>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</si>
  <si>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</si>
  <si>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</si>
  <si>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</si>
  <si>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</si>
  <si>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</si>
  <si>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</si>
  <si>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</si>
  <si>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</si>
  <si>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</si>
  <si>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</si>
  <si>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</si>
  <si>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</si>
  <si>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</si>
  <si>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</si>
  <si>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</si>
  <si>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</si>
  <si>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</si>
  <si>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</si>
  <si>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</si>
  <si>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</si>
  <si>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</si>
  <si>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</si>
  <si>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</si>
  <si>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</si>
  <si>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</si>
  <si>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</si>
  <si>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</si>
  <si>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</si>
  <si>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</si>
  <si>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</si>
  <si>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</si>
  <si>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</si>
  <si>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</si>
  <si>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</si>
  <si>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</si>
  <si>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</si>
  <si>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</si>
  <si>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</si>
  <si>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</si>
  <si>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</si>
  <si>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</si>
  <si>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</si>
  <si>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</si>
  <si>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</si>
  <si>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</si>
  <si>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</si>
  <si>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</si>
  <si>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</si>
  <si>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</si>
  <si>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</si>
  <si>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</si>
  <si>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</si>
  <si>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</si>
  <si>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</si>
  <si>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</si>
  <si>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</si>
  <si>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</si>
  <si>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</si>
  <si>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</si>
  <si>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</si>
  <si>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</si>
  <si>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</si>
  <si>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</si>
  <si>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</si>
  <si>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</si>
  <si>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</si>
  <si>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</si>
  <si>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</si>
  <si>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</si>
  <si>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</si>
  <si>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</si>
  <si>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</si>
  <si>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</si>
  <si>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</si>
  <si>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</si>
  <si>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</si>
  <si>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</si>
  <si>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</si>
  <si>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</si>
  <si>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</si>
  <si>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</si>
  <si>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</si>
  <si>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</si>
  <si>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</si>
  <si>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</si>
  <si>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</si>
  <si>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</si>
  <si>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</si>
  <si>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</si>
  <si>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</si>
  <si>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</si>
  <si>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</si>
  <si>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</si>
  <si>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</si>
  <si>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</si>
  <si>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</si>
  <si>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</si>
  <si>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</si>
  <si>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</si>
  <si>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</si>
  <si>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</si>
  <si>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</si>
  <si>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</si>
  <si>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</si>
  <si>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</si>
  <si>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</si>
  <si>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</si>
  <si>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</si>
  <si>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</si>
  <si>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</si>
  <si>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</si>
  <si>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</si>
  <si>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</si>
  <si>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</si>
  <si>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</si>
  <si>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</si>
  <si>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</si>
  <si>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</si>
  <si>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</si>
  <si>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</si>
  <si>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</si>
  <si>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</si>
  <si>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</si>
  <si>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</si>
  <si>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</si>
  <si>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</si>
  <si>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</si>
  <si>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</si>
  <si>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</si>
  <si>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</si>
  <si>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</si>
  <si>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</si>
  <si>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</si>
  <si>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</si>
  <si>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</si>
  <si>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</si>
  <si>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</si>
  <si>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</si>
  <si>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</si>
  <si>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</si>
  <si>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</si>
  <si>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</si>
  <si>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</si>
  <si>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</si>
  <si>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</si>
  <si>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</si>
  <si>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</si>
  <si>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</si>
  <si>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</si>
  <si>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</si>
  <si>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</si>
  <si>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</si>
  <si>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</si>
  <si>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</si>
  <si>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</si>
  <si>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</si>
  <si>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</si>
  <si>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</si>
  <si>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</si>
  <si>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</si>
  <si>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</si>
  <si>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</si>
  <si>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</si>
  <si>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</si>
  <si>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</si>
  <si>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</si>
  <si>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</si>
  <si>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</si>
  <si>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</si>
  <si>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</si>
  <si>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</si>
  <si>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</si>
  <si>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</si>
  <si>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</si>
  <si>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</si>
  <si>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</si>
  <si>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</si>
  <si>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</si>
  <si>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</si>
  <si>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</si>
  <si>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</si>
  <si>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</si>
  <si>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</si>
  <si>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</si>
  <si>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</si>
  <si>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</si>
  <si>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</si>
  <si>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</si>
  <si>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</si>
  <si>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</si>
  <si>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</si>
  <si>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</si>
  <si>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</si>
  <si>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</si>
  <si>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</si>
  <si>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</si>
  <si>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</si>
  <si>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</si>
  <si>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</si>
  <si>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</si>
  <si>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</si>
  <si>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</si>
  <si>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</si>
  <si>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</si>
  <si>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</si>
  <si>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</si>
  <si>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</si>
  <si>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</si>
  <si>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</si>
  <si>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</si>
  <si>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</si>
  <si>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</si>
  <si>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</si>
  <si>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</si>
  <si>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</si>
  <si>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</si>
  <si>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</si>
  <si>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</si>
  <si>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</si>
  <si>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</si>
  <si>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</si>
  <si>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</si>
  <si>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</si>
  <si>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</si>
  <si>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</si>
  <si>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</si>
  <si>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</si>
  <si>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</si>
  <si>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</si>
  <si>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</si>
  <si>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</si>
  <si>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</si>
  <si>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</si>
  <si>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</si>
  <si>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</si>
  <si>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</si>
  <si>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</si>
  <si>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</si>
  <si>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</si>
  <si>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</si>
  <si>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</si>
  <si>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</si>
  <si>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</si>
  <si>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</si>
  <si>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</si>
  <si>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</si>
  <si>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</si>
  <si>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</si>
  <si>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</si>
  <si>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</si>
  <si>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</si>
  <si>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</si>
  <si>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</si>
  <si>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</si>
  <si>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</si>
  <si>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</si>
  <si>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</si>
  <si>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</si>
  <si>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</si>
  <si>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</si>
  <si>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</si>
  <si>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</si>
  <si>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</si>
  <si>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</si>
  <si>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</si>
  <si>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</si>
  <si>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</si>
  <si>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</si>
  <si>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</si>
  <si>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</si>
  <si>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</si>
  <si>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</si>
  <si>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</si>
  <si>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</si>
  <si>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</si>
  <si>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</si>
  <si>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</si>
  <si>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</si>
  <si>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</si>
  <si>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</si>
  <si>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</si>
  <si>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</si>
  <si>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</si>
  <si>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</si>
  <si>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</si>
  <si>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</si>
  <si>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</si>
  <si>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</si>
  <si>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</si>
  <si>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</si>
  <si>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</si>
  <si>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</si>
  <si>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</si>
  <si>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</si>
  <si>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</si>
  <si>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</si>
  <si>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</si>
  <si>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</si>
  <si>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</si>
  <si>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</si>
  <si>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</si>
  <si>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</si>
  <si>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</si>
  <si>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</si>
  <si>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</si>
  <si>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</si>
  <si>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</si>
  <si>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</si>
  <si>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</si>
  <si>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</si>
  <si>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</si>
  <si>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</si>
  <si>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</si>
  <si>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</si>
  <si>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</si>
  <si>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</si>
  <si>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</si>
  <si>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</si>
  <si>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</si>
  <si>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</si>
  <si>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</si>
  <si>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</si>
  <si>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</si>
  <si>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</si>
  <si>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</si>
  <si>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</si>
  <si>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</si>
  <si>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</si>
  <si>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</si>
  <si>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</si>
  <si>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</si>
  <si>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</si>
  <si>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</si>
  <si>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</si>
  <si>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</si>
  <si>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</si>
  <si>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</si>
  <si>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</si>
  <si>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</si>
  <si>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</si>
  <si>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</si>
  <si>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</si>
  <si>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</si>
  <si>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</si>
  <si>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</si>
  <si>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</si>
  <si>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</si>
  <si>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</si>
  <si>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</si>
  <si>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</si>
  <si>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</si>
  <si>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</si>
  <si>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</si>
  <si>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</si>
  <si>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</si>
  <si>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</si>
  <si>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</si>
  <si>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</si>
  <si>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</si>
  <si>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</si>
  <si>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</si>
  <si>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</si>
  <si>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</si>
  <si>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</si>
  <si>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</si>
  <si>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</si>
  <si>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</si>
  <si>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</si>
  <si>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</si>
  <si>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</si>
  <si>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</si>
  <si>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</si>
  <si>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</si>
  <si>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</si>
  <si>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</si>
  <si>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</si>
  <si>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</si>
  <si>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</si>
  <si>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</si>
  <si>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</si>
  <si>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</si>
  <si>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</si>
  <si>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</si>
  <si>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</si>
  <si>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</si>
  <si>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</si>
  <si>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</si>
  <si>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</si>
  <si>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</si>
  <si>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</si>
  <si>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</si>
  <si>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</si>
  <si>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</si>
  <si>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</si>
  <si>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</si>
  <si>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</si>
  <si>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</si>
  <si>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</si>
  <si>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</si>
  <si>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</si>
  <si>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</si>
  <si>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</si>
  <si>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</si>
  <si>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</si>
  <si>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</si>
  <si>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</si>
  <si>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</si>
  <si>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</si>
  <si>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</si>
  <si>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</si>
  <si>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</si>
  <si>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</si>
  <si>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</si>
  <si>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</si>
  <si>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</si>
  <si>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</si>
  <si>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</si>
  <si>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</si>
  <si>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</si>
  <si>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</si>
  <si>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</si>
  <si>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</si>
  <si>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</si>
  <si>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</si>
  <si>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</si>
  <si>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</si>
  <si>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</si>
  <si>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</si>
  <si>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</si>
  <si>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</si>
  <si>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</si>
  <si>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</si>
  <si>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</si>
  <si>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</si>
  <si>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</si>
  <si>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</si>
  <si>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</si>
  <si>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</si>
  <si>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</si>
  <si>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</si>
  <si>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</si>
  <si>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</si>
  <si>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</si>
  <si>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</si>
  <si>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</si>
  <si>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</si>
  <si>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</si>
  <si>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</si>
  <si>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</si>
  <si>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</si>
  <si>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</si>
  <si>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</si>
  <si>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</si>
  <si>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</si>
  <si>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</si>
  <si>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</si>
  <si>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</si>
  <si>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</si>
  <si>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</si>
  <si>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</si>
  <si>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</si>
  <si>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</si>
  <si>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</si>
  <si>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</si>
  <si>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</si>
  <si>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</si>
  <si>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</si>
  <si>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</si>
  <si>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</si>
  <si>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</si>
  <si>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</si>
  <si>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</si>
  <si>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</si>
  <si>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</si>
  <si>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</si>
  <si>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</si>
  <si>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</si>
  <si>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</si>
  <si>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</si>
  <si>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</si>
  <si>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</si>
  <si>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</si>
  <si>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</si>
  <si>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</si>
  <si>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</si>
  <si>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</si>
  <si>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</si>
  <si>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</si>
  <si>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</si>
  <si>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</si>
  <si>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</si>
  <si>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</si>
  <si>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</si>
  <si>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</si>
  <si>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</si>
  <si>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</si>
  <si>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</si>
  <si>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</si>
  <si>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</si>
  <si>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</si>
  <si>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</si>
  <si>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</si>
  <si>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</si>
  <si>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</si>
  <si>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</si>
  <si>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</si>
  <si>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</si>
  <si>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</si>
  <si>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</si>
  <si>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</si>
  <si>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</si>
  <si>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</si>
  <si>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</si>
  <si>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</si>
  <si>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</si>
  <si>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</si>
  <si>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</si>
  <si>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</si>
  <si>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</si>
  <si>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</si>
  <si>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</si>
  <si>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</si>
  <si>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</si>
  <si>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</si>
  <si>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</si>
  <si>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</si>
  <si>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</si>
  <si>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</si>
  <si>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</si>
  <si>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</si>
  <si>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</si>
  <si>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</si>
  <si>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</si>
  <si>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</si>
  <si>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</si>
  <si>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</si>
  <si>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</si>
  <si>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</si>
  <si>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</si>
  <si>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</si>
  <si>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</si>
  <si>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</si>
  <si>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</si>
  <si>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</si>
  <si>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</si>
  <si>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</si>
  <si>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</si>
  <si>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</si>
  <si>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</si>
  <si>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</si>
  <si>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</si>
  <si>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</si>
  <si>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</si>
  <si>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</si>
  <si>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</si>
  <si>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</si>
  <si>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</si>
  <si>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</si>
  <si>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</si>
  <si>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</si>
  <si>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</si>
  <si>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</si>
  <si>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</si>
  <si>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</si>
  <si>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</si>
  <si>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</si>
  <si>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</si>
  <si>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</si>
  <si>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</si>
  <si>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</si>
  <si>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</si>
  <si>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</si>
  <si>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</si>
  <si>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</si>
  <si>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</si>
  <si>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</si>
  <si>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</si>
  <si>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</si>
  <si>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</si>
  <si>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</si>
  <si>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</si>
  <si>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</si>
  <si>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</si>
  <si>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</si>
  <si>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</si>
  <si>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</si>
  <si>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</si>
  <si>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</si>
  <si>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</si>
  <si>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</si>
  <si>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</si>
  <si>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</si>
  <si>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</si>
  <si>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</si>
  <si>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</si>
  <si>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</si>
  <si>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</si>
  <si>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</si>
  <si>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</si>
  <si>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</si>
  <si>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</si>
  <si>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</si>
  <si>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</si>
  <si>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</si>
  <si>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</si>
  <si>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</si>
  <si>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</si>
  <si>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</si>
  <si>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</si>
  <si>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</si>
  <si>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</si>
  <si>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</si>
  <si>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</si>
  <si>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</si>
  <si>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</si>
  <si>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</si>
  <si>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</si>
  <si>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</si>
  <si>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</si>
  <si>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</si>
  <si>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</si>
  <si>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</si>
  <si>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</si>
  <si>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</si>
  <si>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</si>
  <si>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</si>
  <si>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</si>
  <si>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</si>
  <si>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</si>
  <si>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</si>
  <si>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</si>
  <si>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</si>
  <si>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</si>
  <si>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</si>
  <si>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</si>
  <si>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</si>
  <si>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</si>
  <si>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</si>
  <si>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</si>
  <si>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</si>
  <si>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</si>
  <si>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</si>
  <si>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</si>
  <si>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</si>
  <si>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</si>
  <si>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</si>
  <si>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</si>
  <si>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</si>
  <si>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</si>
  <si>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</si>
  <si>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</si>
  <si>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</si>
  <si>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</si>
  <si>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</si>
  <si>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</si>
  <si>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</si>
  <si>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</si>
  <si>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</si>
  <si>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</si>
  <si>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</si>
  <si>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</si>
  <si>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</si>
  <si>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</si>
  <si>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</si>
  <si>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</si>
  <si>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</si>
  <si>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</si>
  <si>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</si>
  <si>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</si>
  <si>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</si>
  <si>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</si>
  <si>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</si>
  <si>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</si>
  <si>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</si>
  <si>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</si>
  <si>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</si>
  <si>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</si>
  <si>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</si>
  <si>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</si>
  <si>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</si>
  <si>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</si>
  <si>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</si>
  <si>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</si>
  <si>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</si>
  <si>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</si>
  <si>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</si>
  <si>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</si>
  <si>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</si>
  <si>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</si>
  <si>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</si>
  <si>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</si>
  <si>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</si>
  <si>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</si>
  <si>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</si>
  <si>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</si>
  <si>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</si>
  <si>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</si>
  <si>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</si>
  <si>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</si>
  <si>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</si>
  <si>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</si>
  <si>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</si>
  <si>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</si>
  <si>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</si>
  <si>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</si>
  <si>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</si>
  <si>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</si>
  <si>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</si>
  <si>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</si>
  <si>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</si>
  <si>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</si>
  <si>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</si>
  <si>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</si>
  <si>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</si>
  <si>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</si>
  <si>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</si>
  <si>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</si>
  <si>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</si>
  <si>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</si>
  <si>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</si>
  <si>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</si>
  <si>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</si>
  <si>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</si>
  <si>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</si>
  <si>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</si>
  <si>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</si>
  <si>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</si>
  <si>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</si>
  <si>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</si>
  <si>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</si>
  <si>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</si>
  <si>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</si>
  <si>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</si>
  <si>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</si>
  <si>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</si>
  <si>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</si>
  <si>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</si>
  <si>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</si>
  <si>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</si>
  <si>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</si>
  <si>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</si>
  <si>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</si>
  <si>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</si>
  <si>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</si>
  <si>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</si>
  <si>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</si>
  <si>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</si>
  <si>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</si>
  <si>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</si>
  <si>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</si>
  <si>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</si>
  <si>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</si>
  <si>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</si>
  <si>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</si>
  <si>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</si>
  <si>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</si>
  <si>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</si>
  <si>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</si>
  <si>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</si>
  <si>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</si>
  <si>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</si>
  <si>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</si>
  <si>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</si>
  <si>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</si>
  <si>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</si>
  <si>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</si>
  <si>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</si>
  <si>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</si>
  <si>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</si>
  <si>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</si>
  <si>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</si>
  <si>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</si>
  <si>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</si>
  <si>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</si>
  <si>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</si>
  <si>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</si>
  <si>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</si>
  <si>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</si>
  <si>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</si>
  <si>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</si>
  <si>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</si>
  <si>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</si>
  <si>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</si>
  <si>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</si>
  <si>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</si>
  <si>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</si>
  <si>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</si>
  <si>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</si>
  <si>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</si>
  <si>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</si>
  <si>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</si>
  <si>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</si>
  <si>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</si>
  <si>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</si>
  <si>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</si>
  <si>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</si>
  <si>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</si>
  <si>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</si>
  <si>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</si>
  <si>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</si>
  <si>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</si>
  <si>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</si>
  <si>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</si>
  <si>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</si>
  <si>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</si>
  <si>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</si>
  <si>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</si>
  <si>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</si>
  <si>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</si>
  <si>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</si>
  <si>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</si>
  <si>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</si>
  <si>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</si>
  <si>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</si>
  <si>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</si>
  <si>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</si>
  <si>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</si>
  <si>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</si>
  <si>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</si>
  <si>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</si>
  <si>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</si>
  <si>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</si>
  <si>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</si>
  <si>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</si>
  <si>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</si>
  <si>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</si>
  <si>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</si>
  <si>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</si>
  <si>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</si>
  <si>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</si>
  <si>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</si>
  <si>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</si>
  <si>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</si>
  <si>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</si>
  <si>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</si>
  <si>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</si>
  <si>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</si>
  <si>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</si>
  <si>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</si>
  <si>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</si>
  <si>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</si>
  <si>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</si>
  <si>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</si>
  <si>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</si>
  <si>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</si>
  <si>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</si>
  <si>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</si>
  <si>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</si>
  <si>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</si>
  <si>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</si>
  <si>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</si>
  <si>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</si>
  <si>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</si>
  <si>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</si>
  <si>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</si>
  <si>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</si>
  <si>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</si>
  <si>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</si>
  <si>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</si>
  <si>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</si>
  <si>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</si>
  <si>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</si>
  <si>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</si>
  <si>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</si>
  <si>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</si>
  <si>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</si>
  <si>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</si>
  <si>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</si>
  <si>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</si>
  <si>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</si>
  <si>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</si>
  <si>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</si>
  <si>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</si>
  <si>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</si>
  <si>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</si>
  <si>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</si>
  <si>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</si>
  <si>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</si>
  <si>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</si>
  <si>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</si>
  <si>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</si>
  <si>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</si>
  <si>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</si>
  <si>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</si>
  <si>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</si>
  <si>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</si>
  <si>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</si>
  <si>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</si>
  <si>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</si>
  <si>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</si>
  <si>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</si>
  <si>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</si>
  <si>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</si>
  <si>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</si>
  <si>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</si>
  <si>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</si>
  <si>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</si>
  <si>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</si>
  <si>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</si>
  <si>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</si>
  <si>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</si>
  <si>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</si>
  <si>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</si>
  <si>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</si>
  <si>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</si>
  <si>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</si>
  <si>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</si>
  <si>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</si>
  <si>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</si>
  <si>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</si>
  <si>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</si>
  <si>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</si>
  <si>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</si>
  <si>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</si>
  <si>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</si>
  <si>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</si>
  <si>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</si>
  <si>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</si>
  <si>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</si>
  <si>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</si>
  <si>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</si>
  <si>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</si>
  <si>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</si>
  <si>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</si>
  <si>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</si>
  <si>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</si>
  <si>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</si>
  <si>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</si>
  <si>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</si>
  <si>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</si>
  <si>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</si>
  <si>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</si>
  <si>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</si>
  <si>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</si>
  <si>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</si>
  <si>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</si>
  <si>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</si>
  <si>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</si>
  <si>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</si>
  <si>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</si>
  <si>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</si>
  <si>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</si>
  <si>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</si>
  <si>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</si>
  <si>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</si>
  <si>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</si>
  <si>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</si>
  <si>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</si>
  <si>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</si>
  <si>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</si>
  <si>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</si>
  <si>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</si>
  <si>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</si>
  <si>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</si>
  <si>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</si>
  <si>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</si>
  <si>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</si>
  <si>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</si>
  <si>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</si>
  <si>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</si>
  <si>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</si>
  <si>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</si>
  <si>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</si>
  <si>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</si>
  <si>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</si>
  <si>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</si>
  <si>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</si>
  <si>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</si>
  <si>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</si>
  <si>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</si>
  <si>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</si>
  <si>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</si>
  <si>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</si>
  <si>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</si>
  <si>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</si>
  <si>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</si>
  <si>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</si>
  <si>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</si>
  <si>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</si>
  <si>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</si>
  <si>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</si>
  <si>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</si>
  <si>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</si>
  <si>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</si>
  <si>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</si>
  <si>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</si>
  <si>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</si>
  <si>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</si>
  <si>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</si>
  <si>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</si>
  <si>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</si>
  <si>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</si>
  <si>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</si>
  <si>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</si>
  <si>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</si>
  <si>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</si>
  <si>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</si>
  <si>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</si>
  <si>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</si>
  <si>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</si>
  <si>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</si>
  <si>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</si>
  <si>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</si>
  <si>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</si>
  <si>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</si>
  <si>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</si>
  <si>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</si>
  <si>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</si>
  <si>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</si>
  <si>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</si>
  <si>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</si>
  <si>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</si>
  <si>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</si>
  <si>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</si>
  <si>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</si>
  <si>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</si>
  <si>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</si>
  <si>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</si>
  <si>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</si>
  <si>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</si>
  <si>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</si>
  <si>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</si>
  <si>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</si>
  <si>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</si>
  <si>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</si>
  <si>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</si>
  <si>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</si>
  <si>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</si>
  <si>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</si>
  <si>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</si>
  <si>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</si>
  <si>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</si>
  <si>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</si>
  <si>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</si>
  <si>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</si>
  <si>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</si>
  <si>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</si>
  <si>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</si>
  <si>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</si>
  <si>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</si>
  <si>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</si>
  <si>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</si>
  <si>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</si>
  <si>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</si>
  <si>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</si>
  <si>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</si>
  <si>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</si>
  <si>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</si>
  <si>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</si>
  <si>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</si>
  <si>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</si>
  <si>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</si>
  <si>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</si>
  <si>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</si>
  <si>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</si>
  <si>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</si>
  <si>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</si>
  <si>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</si>
  <si>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</si>
  <si>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</si>
  <si>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</si>
  <si>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</si>
  <si>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</si>
  <si>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</si>
  <si>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</si>
  <si>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</si>
  <si>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</si>
  <si>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</si>
  <si>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</si>
  <si>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</si>
  <si>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</si>
  <si>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</si>
  <si>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</si>
  <si>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</si>
  <si>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</si>
  <si>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</si>
  <si>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</si>
  <si>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</si>
  <si>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</si>
  <si>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</si>
  <si>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</si>
  <si>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</si>
  <si>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</si>
  <si>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</si>
  <si>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</si>
  <si>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</si>
  <si>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</si>
  <si>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</si>
  <si>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</si>
  <si>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</si>
  <si>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</si>
  <si>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</si>
  <si>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</si>
  <si>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</si>
  <si>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</si>
  <si>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</si>
  <si>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</si>
  <si>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</si>
  <si>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</si>
  <si>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</si>
  <si>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</si>
  <si>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</si>
  <si>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</si>
  <si>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</si>
  <si>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</si>
  <si>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</si>
  <si>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</si>
  <si>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</si>
  <si>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</si>
  <si>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</si>
  <si>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</si>
  <si>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</si>
  <si>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</si>
  <si>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</si>
  <si>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</si>
  <si>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</si>
  <si>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</si>
  <si>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</si>
  <si>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</si>
  <si>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</si>
  <si>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</si>
  <si>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</si>
  <si>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</si>
  <si>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</si>
  <si>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</si>
  <si>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</si>
  <si>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</si>
  <si>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</si>
  <si>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</si>
  <si>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</si>
  <si>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</si>
  <si>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</si>
  <si>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</si>
  <si>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</si>
  <si>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</si>
  <si>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</si>
  <si>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</si>
  <si>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</si>
  <si>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</si>
  <si>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</si>
  <si>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</si>
  <si>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</si>
  <si>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</si>
  <si>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</si>
  <si>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</si>
  <si>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</si>
  <si>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</si>
  <si>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</si>
  <si>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</si>
  <si>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</si>
  <si>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</si>
  <si>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</si>
  <si>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</si>
  <si>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</si>
  <si>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</si>
  <si>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</si>
  <si>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</si>
  <si>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</si>
  <si>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</si>
  <si>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</si>
  <si>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</si>
  <si>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</si>
  <si>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</si>
  <si>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</si>
  <si>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</si>
  <si>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</si>
  <si>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</si>
  <si>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</si>
  <si>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</si>
  <si>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</si>
  <si>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</si>
  <si>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</si>
  <si>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</si>
  <si>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</si>
  <si>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</si>
  <si>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</si>
  <si>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</si>
  <si>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</si>
  <si>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</si>
  <si>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</si>
  <si>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</si>
  <si>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</si>
  <si>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</si>
  <si>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</si>
  <si>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</si>
  <si>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</si>
  <si>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</si>
  <si>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</si>
  <si>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</si>
  <si>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</si>
  <si>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</si>
  <si>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</si>
  <si>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</si>
  <si>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</si>
  <si>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</si>
  <si>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</si>
  <si>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</si>
  <si>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</si>
  <si>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</si>
  <si>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</si>
  <si>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</si>
  <si>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</si>
  <si>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</si>
  <si>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</si>
  <si>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</si>
  <si>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</si>
  <si>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</si>
  <si>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</si>
  <si>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</si>
  <si>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</si>
  <si>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</si>
  <si>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</si>
  <si>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</si>
  <si>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</si>
  <si>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</si>
  <si>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</si>
  <si>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</si>
  <si>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</si>
  <si>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</si>
  <si>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</si>
  <si>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</si>
  <si>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</si>
  <si>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</si>
  <si>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</si>
  <si>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</si>
  <si>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</si>
  <si>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</si>
  <si>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</si>
  <si>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</si>
  <si>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</si>
  <si>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</si>
  <si>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</si>
  <si>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</si>
  <si>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</si>
  <si>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</si>
  <si>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</si>
  <si>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</si>
  <si>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</si>
  <si>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</si>
  <si>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</si>
  <si>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</si>
  <si>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</si>
  <si>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</si>
  <si>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</si>
  <si>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</si>
  <si>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</si>
  <si>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</si>
  <si>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</si>
  <si>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</si>
  <si>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</si>
  <si>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</si>
  <si>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</si>
  <si>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</si>
  <si>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</si>
  <si>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</si>
  <si>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</si>
  <si>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</si>
  <si>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</si>
  <si>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</si>
  <si>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</si>
  <si>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</si>
  <si>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</si>
  <si>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</si>
  <si>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</si>
  <si>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</si>
  <si>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</si>
  <si>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</si>
  <si>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</si>
  <si>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</si>
  <si>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</si>
  <si>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</si>
  <si>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</si>
  <si>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</si>
  <si>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</si>
  <si>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</si>
  <si>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</si>
  <si>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</si>
  <si>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</si>
  <si>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</si>
  <si>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</si>
  <si>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</si>
  <si>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</si>
  <si>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</si>
  <si>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</si>
  <si>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</si>
  <si>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</si>
  <si>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</si>
  <si>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</si>
  <si>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</si>
  <si>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</si>
  <si>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</si>
  <si>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</si>
  <si>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</si>
  <si>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</si>
  <si>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</si>
  <si>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</si>
  <si>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</si>
  <si>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</si>
  <si>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</si>
  <si>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</si>
  <si>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</si>
  <si>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</si>
  <si>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</si>
  <si>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</si>
  <si>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</si>
  <si>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</si>
  <si>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</si>
  <si>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</si>
  <si>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</si>
  <si>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</si>
  <si>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</si>
  <si>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</si>
  <si>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</si>
  <si>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</si>
  <si>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</si>
  <si>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</si>
  <si>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</si>
  <si>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</si>
  <si>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</si>
  <si>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</si>
  <si>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</si>
  <si>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</si>
  <si>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</si>
  <si>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</si>
  <si>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</si>
  <si>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</si>
  <si>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</si>
  <si>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</si>
  <si>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</si>
  <si>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</si>
  <si>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</si>
  <si>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</si>
  <si>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</si>
  <si>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</si>
  <si>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</si>
  <si>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</si>
  <si>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</si>
  <si>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</si>
  <si>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</si>
  <si>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</si>
  <si>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</si>
  <si>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</si>
  <si>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</si>
  <si>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</si>
  <si>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</si>
  <si>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</si>
  <si>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</si>
  <si>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</si>
  <si>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</si>
  <si>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</si>
  <si>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</si>
  <si>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</si>
  <si>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</si>
  <si>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</si>
  <si>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</si>
  <si>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</si>
  <si>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</si>
  <si>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</si>
  <si>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</si>
  <si>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</si>
  <si>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</si>
  <si>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</si>
  <si>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</si>
  <si>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</si>
  <si>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</si>
  <si>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</si>
  <si>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</si>
  <si>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</si>
  <si>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</si>
  <si>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</si>
  <si>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</si>
  <si>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</si>
  <si>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</si>
  <si>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</si>
  <si>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</si>
  <si>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</si>
  <si>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</si>
  <si>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</si>
  <si>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</si>
  <si>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</si>
  <si>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</si>
  <si>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</si>
  <si>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</si>
  <si>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</si>
  <si>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</si>
  <si>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</si>
  <si>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</si>
  <si>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</si>
  <si>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</si>
  <si>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</si>
  <si>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</si>
  <si>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</si>
  <si>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</si>
  <si>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</si>
  <si>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</si>
  <si>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</si>
  <si>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</si>
  <si>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</si>
  <si>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</si>
  <si>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</si>
  <si>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</si>
  <si>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</si>
  <si>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</si>
  <si>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</si>
  <si>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</si>
  <si>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</si>
  <si>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</si>
  <si>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</si>
  <si>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</si>
  <si>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</si>
  <si>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</si>
  <si>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</si>
  <si>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</si>
  <si>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</si>
  <si>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</si>
  <si>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</si>
  <si>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</si>
  <si>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</si>
  <si>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</si>
  <si>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</si>
  <si>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</si>
  <si>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</si>
  <si>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</si>
  <si>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</si>
  <si>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</si>
  <si>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</si>
  <si>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</si>
  <si>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</si>
  <si>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</si>
  <si>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</si>
  <si>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</si>
  <si>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</si>
  <si>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</si>
  <si>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</si>
  <si>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</si>
  <si>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</si>
  <si>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</si>
  <si>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</si>
  <si>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</si>
  <si>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</si>
  <si>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</si>
  <si>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</si>
  <si>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</si>
  <si>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</si>
  <si>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</si>
  <si>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</si>
  <si>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</si>
  <si>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</si>
  <si>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</si>
  <si>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</si>
  <si>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</si>
  <si>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</si>
  <si>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</si>
  <si>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</si>
  <si>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</si>
  <si>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</si>
  <si>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</si>
  <si>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</si>
  <si>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</si>
  <si>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</si>
  <si>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</si>
  <si>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</si>
  <si>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</si>
  <si>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</si>
  <si>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</si>
  <si>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</si>
  <si>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</si>
  <si>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</si>
  <si>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</si>
  <si>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</si>
  <si>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</si>
  <si>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</si>
  <si>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</si>
  <si>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</si>
  <si>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</si>
  <si>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</si>
  <si>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</si>
  <si>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</si>
  <si>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</si>
  <si>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</si>
  <si>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</si>
  <si>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</si>
  <si>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</si>
  <si>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</si>
  <si>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</si>
  <si>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</si>
  <si>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</si>
  <si>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</si>
  <si>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</si>
  <si>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</si>
  <si>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</si>
  <si>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</si>
  <si>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</si>
  <si>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</si>
  <si>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</si>
  <si>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</si>
  <si>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</si>
  <si>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</si>
  <si>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</si>
  <si>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</si>
  <si>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</si>
  <si>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</si>
  <si>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</si>
  <si>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</si>
  <si>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</si>
  <si>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</si>
  <si>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</si>
  <si>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</si>
  <si>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</si>
  <si>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</si>
  <si>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</si>
  <si>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</si>
  <si>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</si>
  <si>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</si>
  <si>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</si>
  <si>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</si>
  <si>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</si>
  <si>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</si>
  <si>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</si>
  <si>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</si>
  <si>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</si>
  <si>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</si>
  <si>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</si>
  <si>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</si>
  <si>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</si>
  <si>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</si>
  <si>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</si>
  <si>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</si>
  <si>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</si>
  <si>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</si>
  <si>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</si>
  <si>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</si>
  <si>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</si>
  <si>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</si>
  <si>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</si>
  <si>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</si>
  <si>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</si>
  <si>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</si>
  <si>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</si>
  <si>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</si>
  <si>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</si>
  <si>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</si>
  <si>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</si>
  <si>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</si>
  <si>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</si>
  <si>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</si>
  <si>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</si>
  <si>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</si>
  <si>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</si>
  <si>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</si>
  <si>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</si>
  <si>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</si>
  <si>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</si>
  <si>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</si>
  <si>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</si>
  <si>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</si>
  <si>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</si>
  <si>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</si>
  <si>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</si>
  <si>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</si>
  <si>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</si>
  <si>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</si>
  <si>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</si>
  <si>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</si>
  <si>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</si>
  <si>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</si>
  <si>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</si>
  <si>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</si>
  <si>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</si>
  <si>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</si>
  <si>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</si>
  <si>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</si>
  <si>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</si>
  <si>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</si>
  <si>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</si>
  <si>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</si>
  <si>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</si>
  <si>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</si>
  <si>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</si>
  <si>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</si>
  <si>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</si>
  <si>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</si>
  <si>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</si>
  <si>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</si>
  <si>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</si>
  <si>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</si>
  <si>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</si>
  <si>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</si>
  <si>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</si>
  <si>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</si>
  <si>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</si>
  <si>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</si>
  <si>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</si>
  <si>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</si>
  <si>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</si>
  <si>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</si>
  <si>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</si>
  <si>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</si>
  <si>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</si>
  <si>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</si>
  <si>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</si>
  <si>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</si>
  <si>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</si>
  <si>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</si>
  <si>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</si>
  <si>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</si>
  <si>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</si>
  <si>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</si>
  <si>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</si>
  <si>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</si>
  <si>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</si>
  <si>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</si>
  <si>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</si>
  <si>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</si>
  <si>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</si>
  <si>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</si>
  <si>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</si>
  <si>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</si>
  <si>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</si>
  <si>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</si>
  <si>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</si>
  <si>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</si>
  <si>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</si>
  <si>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</si>
  <si>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</si>
  <si>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</si>
  <si>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</si>
  <si>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</si>
  <si>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</si>
  <si>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</si>
  <si>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</si>
  <si>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</si>
  <si>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</si>
  <si>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</si>
  <si>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</si>
  <si>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</si>
  <si>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</si>
  <si>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</si>
  <si>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</si>
  <si>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</si>
  <si>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</si>
  <si>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</si>
  <si>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</si>
  <si>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</si>
  <si>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</si>
  <si>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</si>
  <si>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</si>
  <si>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</si>
  <si>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</si>
  <si>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</si>
  <si>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</si>
  <si>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</si>
  <si>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</si>
  <si>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</si>
  <si>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</si>
  <si>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</si>
  <si>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</si>
  <si>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</si>
  <si>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</si>
  <si>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</si>
  <si>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</si>
  <si>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</si>
  <si>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</si>
  <si>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</si>
  <si>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</si>
  <si>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</si>
  <si>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</si>
  <si>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</si>
  <si>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</si>
  <si>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</si>
  <si>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</si>
  <si>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</si>
  <si>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</si>
  <si>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</si>
  <si>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</si>
  <si>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</si>
  <si>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</si>
  <si>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</si>
  <si>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</si>
  <si>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</si>
  <si>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</si>
  <si>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</si>
  <si>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</si>
  <si>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</si>
  <si>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</si>
  <si>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</si>
  <si>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</si>
  <si>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</si>
  <si>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</si>
  <si>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</si>
  <si>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</si>
  <si>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</si>
  <si>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</si>
  <si>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</si>
  <si>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</si>
  <si>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</si>
  <si>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</si>
  <si>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</si>
  <si>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</si>
  <si>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</si>
  <si>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</si>
  <si>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</si>
  <si>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</si>
  <si>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</si>
  <si>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</si>
  <si>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</si>
  <si>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</si>
  <si>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</si>
  <si>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</si>
  <si>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</si>
  <si>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</si>
  <si>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</si>
  <si>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</si>
  <si>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</si>
  <si>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</si>
  <si>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</si>
  <si>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</si>
  <si>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</si>
  <si>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</si>
  <si>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</si>
  <si>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</si>
  <si>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</si>
  <si>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</si>
  <si>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</si>
  <si>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</si>
  <si>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</si>
  <si>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</si>
  <si>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</si>
  <si>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</si>
  <si>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</si>
  <si>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</si>
  <si>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</si>
  <si>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</si>
  <si>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</si>
  <si>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</si>
  <si>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</si>
  <si>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</si>
  <si>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</si>
  <si>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</si>
  <si>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</si>
  <si>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</si>
  <si>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</si>
  <si>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</si>
  <si>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</si>
  <si>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</si>
  <si>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</si>
  <si>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</si>
  <si>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</si>
  <si>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</si>
  <si>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</si>
  <si>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</si>
  <si>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</si>
  <si>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</si>
  <si>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</si>
  <si>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</si>
  <si>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</si>
  <si>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</si>
  <si>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</si>
  <si>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</si>
  <si>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</si>
  <si>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</si>
  <si>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</si>
  <si>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</si>
  <si>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</si>
  <si>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</si>
  <si>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</si>
  <si>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</si>
  <si>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</si>
  <si>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</si>
  <si>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</si>
  <si>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</si>
  <si>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</si>
  <si>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</si>
  <si>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</si>
  <si>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</si>
  <si>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</si>
  <si>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</si>
  <si>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</si>
  <si>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</si>
  <si>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</si>
  <si>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</si>
  <si>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</si>
  <si>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</si>
  <si>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</si>
  <si>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</si>
  <si>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</si>
  <si>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</si>
  <si>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</si>
  <si>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</si>
  <si>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</si>
  <si>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</si>
  <si>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</si>
  <si>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</si>
  <si>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</si>
  <si>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</si>
  <si>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</si>
  <si>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</si>
  <si>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</si>
  <si>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</si>
  <si>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</si>
  <si>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</si>
  <si>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</si>
  <si>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</si>
  <si>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</si>
  <si>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</si>
  <si>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</si>
  <si>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</si>
  <si>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</si>
  <si>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</si>
  <si>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</si>
  <si>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</si>
  <si>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</si>
  <si>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</si>
  <si>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</si>
  <si>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</si>
  <si>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</si>
  <si>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</si>
  <si>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</si>
  <si>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</si>
  <si>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</si>
  <si>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</si>
  <si>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</si>
  <si>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</si>
  <si>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</si>
  <si>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</si>
  <si>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</si>
  <si>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</si>
  <si>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</si>
  <si>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</si>
  <si>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</si>
  <si>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</si>
  <si>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</si>
  <si>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</si>
  <si>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</si>
  <si>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</si>
  <si>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</si>
  <si>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</si>
  <si>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</si>
  <si>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</si>
  <si>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</si>
  <si>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</si>
  <si>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</si>
  <si>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</si>
  <si>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</si>
  <si>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</si>
  <si>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</si>
  <si>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</si>
  <si>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</si>
  <si>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</si>
  <si>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</si>
  <si>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</si>
  <si>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</si>
  <si>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</si>
  <si>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</si>
  <si>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</si>
  <si>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</si>
  <si>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</si>
  <si>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</si>
  <si>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</si>
  <si>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</si>
  <si>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</si>
  <si>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</si>
  <si>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</si>
  <si>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</si>
  <si>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</si>
  <si>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</si>
  <si>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</si>
  <si>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</si>
  <si>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</si>
  <si>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</si>
  <si>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</si>
  <si>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</si>
  <si>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</si>
  <si>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</si>
  <si>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</si>
  <si>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</si>
  <si>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</si>
  <si>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</si>
  <si>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</si>
  <si>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</si>
  <si>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</si>
  <si>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</si>
  <si>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</si>
  <si>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</si>
  <si>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</si>
  <si>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</si>
  <si>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</si>
  <si>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</si>
  <si>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</si>
  <si>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</si>
  <si>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</si>
  <si>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</si>
  <si>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</si>
  <si>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</si>
  <si>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</si>
  <si>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</si>
  <si>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</si>
  <si>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</si>
  <si>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</si>
  <si>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</si>
  <si>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</si>
  <si>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</si>
  <si>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</si>
  <si>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</si>
  <si>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</si>
  <si>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</si>
  <si>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</si>
  <si>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</si>
  <si>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</si>
  <si>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</si>
  <si>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</si>
  <si>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</si>
  <si>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</si>
  <si>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</si>
  <si>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</si>
  <si>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</si>
  <si>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</si>
  <si>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</si>
  <si>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</si>
  <si>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</si>
  <si>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</si>
  <si>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</si>
  <si>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</si>
  <si>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</si>
  <si>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</si>
  <si>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</si>
  <si>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</si>
  <si>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</si>
  <si>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</si>
  <si>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</si>
  <si>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</si>
  <si>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</si>
  <si>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</si>
  <si>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</si>
  <si>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</si>
  <si>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</si>
  <si>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</si>
  <si>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</si>
  <si>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</si>
  <si>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</si>
  <si>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</si>
  <si>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</si>
  <si>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</si>
  <si>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</si>
  <si>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</si>
  <si>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</si>
  <si>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</si>
  <si>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</si>
  <si>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</si>
  <si>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</si>
  <si>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</si>
  <si>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</si>
  <si>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</si>
  <si>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</si>
  <si>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</si>
  <si>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</si>
  <si>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</si>
  <si>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</si>
  <si>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</si>
  <si>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</si>
  <si>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</si>
  <si>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</si>
  <si>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</si>
  <si>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</si>
  <si>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</si>
  <si>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</si>
  <si>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</si>
  <si>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</si>
  <si>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</si>
  <si>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</si>
  <si>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</si>
  <si>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</si>
  <si>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</si>
  <si>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</si>
  <si>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</si>
  <si>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</si>
  <si>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</si>
  <si>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</si>
  <si>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</si>
  <si>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</si>
  <si>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</si>
  <si>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</si>
  <si>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</si>
  <si>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</si>
  <si>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</si>
  <si>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</si>
  <si>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</si>
  <si>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</si>
  <si>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</si>
  <si>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</si>
  <si>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</si>
  <si>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</si>
  <si>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</si>
  <si>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</si>
  <si>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</si>
  <si>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</si>
  <si>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</si>
  <si>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</si>
  <si>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</si>
  <si>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</si>
  <si>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</si>
  <si>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</si>
  <si>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</si>
  <si>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</si>
  <si>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</si>
  <si>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</si>
  <si>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</si>
  <si>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</si>
  <si>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</si>
  <si>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</si>
  <si>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</si>
  <si>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</si>
  <si>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</si>
  <si>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</si>
  <si>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</si>
  <si>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</si>
  <si>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</si>
  <si>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</si>
  <si>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</si>
  <si>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</si>
  <si>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</si>
  <si>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</si>
  <si>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</si>
  <si>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</si>
  <si>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</si>
  <si>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</si>
  <si>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</si>
  <si>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</si>
  <si>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</si>
  <si>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</si>
  <si>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</si>
  <si>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</si>
  <si>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</si>
  <si>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</si>
  <si>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</si>
  <si>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</si>
  <si>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</si>
  <si>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</si>
  <si>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</si>
  <si>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</si>
  <si>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</si>
  <si>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</si>
  <si>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</si>
  <si>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</si>
  <si>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</si>
  <si>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</si>
  <si>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</si>
  <si>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</si>
  <si>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</si>
  <si>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</si>
  <si>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</si>
  <si>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</si>
  <si>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</si>
  <si>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</si>
  <si>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</si>
  <si>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</si>
  <si>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</si>
  <si>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</si>
  <si>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</si>
  <si>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</si>
  <si>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</si>
  <si>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</si>
  <si>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</si>
  <si>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</si>
  <si>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</si>
  <si>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</si>
  <si>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</si>
  <si>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</si>
  <si>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</si>
  <si>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</si>
  <si>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</si>
  <si>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</si>
  <si>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</si>
  <si>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</si>
  <si>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</si>
  <si>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</si>
  <si>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</si>
  <si>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</si>
  <si>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</si>
  <si>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</si>
  <si>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</si>
  <si>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</si>
  <si>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</si>
  <si>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</si>
  <si>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</si>
  <si>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</si>
  <si>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</si>
  <si>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</si>
  <si>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</si>
  <si>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</si>
  <si>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</si>
  <si>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</si>
  <si>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</si>
  <si>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</si>
  <si>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</si>
  <si>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</si>
  <si>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</si>
  <si>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</si>
  <si>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</si>
  <si>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</si>
  <si>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</si>
  <si>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</si>
  <si>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</si>
  <si>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</si>
  <si>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</si>
  <si>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</si>
  <si>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</si>
  <si>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</si>
  <si>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</si>
  <si>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</si>
  <si>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</si>
  <si>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</si>
  <si>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</si>
  <si>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</si>
  <si>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</si>
  <si>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</si>
  <si>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</si>
  <si>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</si>
  <si>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</si>
  <si>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</si>
  <si>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</si>
  <si>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</si>
  <si>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</si>
  <si>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</si>
  <si>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</si>
  <si>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</si>
  <si>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</si>
  <si>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</si>
  <si>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</si>
  <si>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</si>
  <si>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</si>
  <si>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</si>
  <si>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</si>
  <si>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</si>
  <si>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</si>
  <si>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</si>
  <si>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</si>
  <si>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</si>
  <si>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</si>
  <si>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</si>
  <si>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</si>
  <si>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</si>
  <si>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</si>
  <si>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</si>
  <si>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</si>
  <si>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</si>
  <si>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</si>
  <si>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</si>
  <si>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</si>
  <si>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</si>
  <si>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</si>
  <si>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</si>
  <si>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</si>
  <si>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</si>
  <si>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</si>
  <si>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</si>
  <si>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</si>
  <si>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</si>
  <si>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</si>
  <si>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</si>
  <si>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</si>
  <si>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</si>
  <si>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</si>
  <si>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</si>
  <si>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</si>
  <si>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</si>
  <si>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</si>
  <si>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</si>
  <si>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</si>
  <si>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</si>
  <si>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</si>
  <si>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</si>
  <si>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</si>
  <si>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</si>
  <si>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</si>
  <si>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</si>
  <si>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</si>
  <si>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</si>
  <si>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</si>
  <si>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</si>
  <si>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</si>
  <si>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</si>
  <si>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</si>
  <si>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</si>
  <si>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</si>
  <si>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</si>
  <si>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</si>
  <si>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</si>
  <si>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</si>
  <si>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</si>
  <si>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</si>
  <si>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</si>
  <si>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</si>
  <si>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</si>
  <si>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</si>
  <si>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</si>
  <si>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</si>
  <si>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</si>
  <si>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</si>
  <si>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</si>
  <si>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</si>
  <si>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</si>
  <si>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</si>
  <si>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</si>
  <si>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</si>
  <si>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</si>
  <si>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</si>
  <si>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</si>
  <si>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</si>
  <si>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</si>
  <si>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</si>
  <si>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</si>
  <si>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</si>
  <si>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</si>
  <si>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</si>
  <si>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</si>
  <si>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</si>
  <si>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</si>
  <si>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</si>
  <si>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</si>
  <si>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</si>
  <si>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</si>
  <si>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</si>
  <si>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</si>
  <si>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</si>
  <si>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</si>
  <si>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</si>
  <si>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</si>
  <si>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</si>
  <si>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</si>
  <si>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</si>
  <si>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</si>
  <si>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</si>
  <si>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</si>
  <si>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</si>
  <si>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</si>
  <si>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</si>
  <si>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</si>
  <si>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</si>
  <si>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</si>
  <si>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</si>
  <si>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</si>
  <si>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</si>
  <si>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</si>
  <si>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</si>
  <si>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</si>
  <si>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</si>
  <si>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</si>
  <si>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</si>
  <si>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</si>
  <si>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</si>
  <si>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</si>
  <si>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</si>
  <si>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</si>
  <si>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</si>
  <si>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</si>
  <si>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</si>
  <si>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</si>
  <si>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</si>
  <si>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</si>
  <si>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</si>
  <si>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</si>
  <si>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</si>
  <si>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</si>
  <si>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</si>
  <si>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</si>
  <si>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</si>
  <si>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</si>
  <si>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</si>
  <si>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</si>
  <si>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</si>
  <si>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</si>
  <si>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</si>
  <si>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</si>
  <si>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</si>
  <si>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</si>
  <si>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</si>
  <si>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</si>
  <si>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</si>
  <si>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</si>
  <si>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</si>
  <si>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</si>
  <si>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</si>
  <si>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</si>
  <si>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</si>
  <si>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</si>
  <si>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</si>
  <si>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</si>
  <si>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</si>
  <si>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</si>
  <si>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</si>
  <si>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</si>
  <si>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</si>
  <si>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</si>
  <si>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</si>
  <si>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</si>
  <si>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</si>
  <si>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</si>
  <si>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</si>
  <si>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</si>
  <si>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</si>
  <si>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</si>
  <si>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</si>
  <si>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</si>
  <si>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</si>
  <si>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</si>
  <si>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</si>
  <si>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</si>
  <si>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</si>
  <si>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</si>
  <si>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</si>
  <si>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</si>
  <si>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</si>
  <si>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</si>
  <si>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</si>
  <si>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</si>
  <si>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</si>
  <si>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</si>
  <si>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</si>
  <si>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</si>
  <si>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</si>
  <si>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</si>
  <si>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</si>
  <si>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</si>
  <si>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</si>
  <si>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</si>
  <si>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</si>
  <si>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</si>
  <si>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</si>
  <si>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</si>
  <si>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</si>
  <si>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</si>
  <si>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</si>
  <si>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</si>
  <si>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</si>
  <si>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</si>
  <si>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</si>
  <si>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</si>
  <si>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</si>
  <si>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</si>
  <si>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</si>
  <si>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</si>
  <si>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</si>
  <si>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</si>
  <si>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</si>
  <si>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</si>
  <si>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</si>
  <si>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</si>
  <si>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</si>
  <si>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</si>
  <si>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</si>
  <si>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</si>
  <si>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</si>
  <si>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</si>
  <si>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</si>
  <si>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</si>
  <si>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</si>
  <si>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</si>
  <si>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</si>
  <si>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</si>
  <si>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</si>
  <si>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</si>
  <si>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</si>
  <si>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</si>
  <si>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</si>
  <si>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</si>
  <si>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</si>
  <si>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</si>
  <si>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</si>
  <si>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</si>
  <si>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</si>
  <si>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</si>
  <si>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</si>
  <si>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</si>
  <si>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</si>
  <si>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</si>
  <si>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</si>
  <si>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</si>
  <si>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</si>
  <si>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</si>
  <si>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</si>
  <si>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</si>
  <si>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</si>
  <si>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</si>
  <si>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</si>
  <si>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</si>
  <si>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</si>
  <si>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</si>
  <si>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</si>
  <si>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</si>
  <si>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</si>
  <si>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</si>
  <si>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</si>
  <si>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</si>
  <si>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</si>
  <si>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</si>
  <si>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</si>
  <si>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</si>
  <si>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</si>
  <si>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</si>
  <si>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</si>
  <si>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</si>
  <si>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</si>
  <si>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</si>
  <si>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</si>
  <si>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</si>
  <si>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</si>
  <si>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</si>
  <si>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</si>
  <si>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</si>
  <si>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</si>
  <si>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</si>
  <si>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</si>
  <si>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</si>
  <si>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</si>
  <si>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</si>
  <si>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</si>
  <si>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</si>
  <si>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</si>
  <si>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</si>
  <si>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</si>
  <si>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</si>
  <si>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</si>
  <si>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</si>
  <si>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</si>
  <si>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</si>
  <si>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</si>
  <si>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</si>
  <si>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</si>
  <si>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</si>
  <si>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</si>
  <si>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</si>
  <si>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</si>
  <si>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</si>
  <si>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</si>
  <si>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</si>
  <si>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</si>
  <si>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</si>
  <si>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</si>
  <si>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</si>
  <si>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</si>
  <si>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</si>
  <si>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</si>
  <si>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</si>
  <si>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</si>
  <si>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</si>
  <si>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</si>
  <si>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</si>
  <si>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</si>
  <si>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</si>
  <si>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</si>
  <si>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</si>
  <si>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</si>
  <si>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</si>
  <si>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</si>
  <si>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</si>
  <si>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</si>
  <si>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</si>
  <si>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</si>
  <si>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</si>
  <si>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</si>
  <si>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</si>
  <si>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</si>
  <si>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</si>
  <si>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</si>
  <si>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</si>
  <si>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</si>
  <si>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</si>
  <si>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</si>
  <si>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</si>
  <si>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</si>
  <si>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</si>
  <si>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</si>
  <si>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</si>
  <si>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</si>
  <si>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</si>
  <si>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</si>
  <si>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</si>
  <si>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</si>
  <si>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</si>
  <si>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</si>
  <si>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</si>
  <si>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</si>
  <si>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</si>
  <si>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</si>
  <si>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</si>
  <si>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</si>
  <si>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</si>
  <si>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</si>
  <si>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</si>
  <si>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</si>
  <si>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</si>
  <si>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</si>
  <si>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</si>
  <si>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</si>
  <si>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</si>
  <si>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</si>
  <si>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</si>
  <si>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</si>
  <si>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</si>
  <si>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</si>
  <si>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</si>
  <si>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</si>
  <si>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</si>
  <si>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</si>
  <si>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</si>
  <si>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</si>
  <si>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</si>
  <si>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</si>
  <si>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</si>
  <si>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</si>
  <si>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</si>
  <si>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</si>
  <si>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</si>
  <si>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</si>
  <si>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</si>
  <si>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</si>
  <si>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</si>
  <si>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</si>
  <si>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</si>
  <si>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</si>
  <si>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</si>
  <si>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</si>
  <si>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</si>
  <si>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</si>
  <si>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</si>
  <si>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</si>
  <si>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</si>
  <si>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</si>
  <si>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</si>
  <si>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</si>
  <si>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</si>
  <si>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</si>
  <si>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</si>
  <si>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</si>
  <si>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</si>
  <si>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</si>
  <si>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</si>
  <si>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</si>
  <si>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</si>
  <si>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</si>
  <si>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</si>
  <si>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</si>
  <si>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</si>
  <si>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</si>
  <si>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</si>
  <si>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</si>
  <si>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</si>
  <si>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</si>
  <si>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</si>
  <si>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</si>
  <si>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</si>
  <si>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</si>
  <si>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</si>
  <si>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</si>
  <si>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</si>
  <si>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</si>
  <si>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</si>
  <si>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</si>
  <si>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</si>
  <si>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</si>
  <si>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PCM-20251115-00001746</t>
  </si>
  <si>
    <t xml:space="preserve">EM team need 10 min </t>
  </si>
  <si>
    <t>PCM-20251115-00001819</t>
  </si>
  <si>
    <t>will check after MHL0123</t>
  </si>
  <si>
    <t>PCM-20251115-00001934</t>
  </si>
  <si>
    <t>WDS0967</t>
  </si>
  <si>
    <t xml:space="preserve">ETA 40 mins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</si>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</sst>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tabSelected="1" workbookViewId="0">
      <selection activeCell="A5" sqref="A5:XFD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313.71239421296195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45976.660820138888</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4.5762268520775251E-2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45976.660820138888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45976.660820138888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45976.660820138888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45976.660820138888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45976.660820138888</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45976.660820138888</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45976.660820138888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45976.660820138888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45976.660820138888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45976.660820138888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45976.660820138888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45976.660820138888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45976.660820138888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45976.660820138888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45976.660820138888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45976.660820138888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45976.660820138888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45976.660820138888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45976.660820138888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45976.660820138888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45976.660820138888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45976.660820138888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45976.660820138888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45976.660820138888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45976.660820138888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45976.660820138888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45976.660820138888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45976.660820138888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45976.660820138888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45976.660820138888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45976.660820138888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45976.660820138888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45976.660820138888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45976.660820138888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45976.660820138888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45976.660820138888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45976.660820138888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45976.660820138888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45976.660820138888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45976.660820138888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45976.660820138888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45976.660820138888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45976.660820138888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45976.660820138888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45976.660820138888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45976.660820138888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45976.660820138888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45976.660820138888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45976.660820138888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45976.660820138888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45976.660820138888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45976.660820138888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45976.660820138888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45976.660820138888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45976.660820138888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45976.660820138888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45976.660820138888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45976.660820138888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45976.660820138888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45976.660820138888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45976.660820138888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45976.660820138888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45976.660820138888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45976.660820138888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45976.660820138888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45976.660820138888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45976.660820138888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45976.660820138888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45976.660820138888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45976.660820138888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45976.660820138888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45976.660820138888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45976.660820138888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45976.660820138888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45976.660820138888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45976.660820138888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45976.660820138888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45976.660820138888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45976.660820138888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45976.660820138888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45976.660820138888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45976.660820138888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45976.660820138888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45976.660820138888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45976.660820138888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45976.660820138888</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00BB61C9-3C3B-4B72-85BA-50450A431B5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151.66098217592662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0.22447754629683914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45976.660820138888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45976.660820138888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45976.660820138888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45976.660820138888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45976.660820138888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45976.660820138888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45976.660820138888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45976.660820138888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45976.660820138888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45976.660820138888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45976.660820138888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45976.660820138888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45976.660820138888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45976.660820138888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45976.660820138888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45976.660820138888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45976.660820138888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45976.660820138888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45976.660820138888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45976.660820138888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45976.660820138888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45976.660820138888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45976.660820138888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45976.660820138888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45976.660820138888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45976.660820138888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45976.660820138888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45976.660820138888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45976.660820138888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45976.660820138888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45976.660820138888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45976.660820138888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45976.660820138888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45976.660820138888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45976.660820138888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45976.660820138888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45976.660820138888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45976.660820138888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45976.660820138888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45976.660820138888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45976.660820138888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45976.660820138888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45976.660820138888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45976.660820138888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45976.660820138888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45976.660820138888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45976.660820138888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45976.660820138888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45976.660820138888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45976.660820138888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45976.660820138888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45976.660820138888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45976.660820138888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45976.660820138888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45976.660820138888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45976.660820138888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45976.660820138888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45976.660820138888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45976.660820138888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45976.660820138888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45976.660820138888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45976.660820138888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45976.660820138888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45976.660820138888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45976.660820138888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45976.660820138888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45976.660820138888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45976.660820138888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45976.660820138888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45976.660820138888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45976.660820138888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45976.660820138888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45976.660820138888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45976.660820138888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45976.660820138888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45976.660820138888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45976.660820138888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45976.660820138888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45976.660820138888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45976.660820138888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45976.660820138888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45976.660820138888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45976.660820138888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45976.660820138888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45976.660820138888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45976.660820138888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45976.660820138888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45976.660820138888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45976.660820138888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45976.660820138888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45976.660820138888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45976.660820138888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45976.660820138888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45976.660820138888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45976.660820138888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45976.660820138888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45976.660820138888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45976.660820138888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45976.660820138888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45976.660820138888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45976.660820138888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45976.660820138888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45976.660820138888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45976.660820138888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45976.660820138888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45976.660820138888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45976.660820138888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45976.660820138888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45976.660820138888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45976.660820138888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45976.660820138888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45976.660820138888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45976.660820138888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45976.660820138888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45976.660820138888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45976.660820138888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45976.660820138888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45976.660820138888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45976.660820138888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45976.660820138888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45976.660820138888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45976.660820138888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45976.660820138888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45976.660820138888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45976.660820138888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45976.660820138888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45976.660820138888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45976.660820138888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45976.660820138888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45976.660820138888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45976.660820138888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45976.660820138888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45976.660820138888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45976.660820138888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45976.660820138888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45976.660820138888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45976.660820138888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45976.660820138888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45976.660820138888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45976.660820138888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45976.660820138888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45976.660820138888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45976.660820138888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45976.660820138888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45976.660820138888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45976.660820138888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45976.660820138888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45976.660820138888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45976.660820138888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45976.660820138888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45976.660820138888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45976.660820138888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45976.660820138888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45976.660820138888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45976.660820138888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45976.660820138888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45976.660820138888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45976.660820138888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45976.660820138888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45976.660820138888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45976.660820138888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45976.660820138888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45976.660820138888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45976.660820138888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45976.660820138888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45976.660820138888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45976.660820138888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45976.660820138888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45976.660820138888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45976.660820138888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45976.660820138888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45976.660820138888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45976.660820138888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45976.660820138888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45976.660820138888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45976.660820138888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45976.660820138888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45976.660820138888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45976.660820138888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45976.660820138888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45976.660820138888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45976.660820138888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45976.660820138888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45976.660820138888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45976.660820138888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45976.660820138888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45976.660820138888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45976.660820138888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45976.660820138888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45976.660820138888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45976.660820138888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45976.660820138888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45976.660820138888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45976.660820138888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45976.660820138888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45976.660820138888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45976.660820138888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45976.660820138888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45976.660820138888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45976.660820138888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45976.660820138888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45976.660820138888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45976.660820138888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45976.660820138888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45976.660820138888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45976.660820138888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45976.660820138888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45976.660820138888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45976.660820138888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45976.660820138888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45976.660820138888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45976.660820138888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45976.660820138888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45976.660820138888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45976.660820138888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45976.660820138888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45976.660820138888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45976.660820138888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45976.660820138888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45976.660820138888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45976.660820138888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45976.660820138888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45976.660820138888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45976.660820138888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45976.660820138888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45976.660820138888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45976.660820138888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45976.660820138888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45976.660820138888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45976.660820138888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45976.660820138888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45976.660820138888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45976.660820138888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45976.660820138888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45976.660820138888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45976.660820138888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45976.660820138888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45976.660820138888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45976.660820138888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45976.660820138888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45976.660820138888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45976.660820138888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45976.660820138888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45976.660820138888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45976.660820138888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45976.660820138888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45976.660820138888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45976.660820138888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45976.660820138888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45976.660820138888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45976.660820138888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45976.660820138888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45976.660820138888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45976.660820138888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45976.660820138888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45976.660820138888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45976.660820138888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45976.660820138888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45976.660820138888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45976.660820138888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45976.660820138888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45976.660820138888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45976.660820138888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45976.660820138888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45976.660820138888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45976.660820138888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45976.660820138888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45976.660820138888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45976.660820138888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45976.660820138888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45976.660820138888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45976.660820138888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45976.660820138888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45976.660820138888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45976.660820138888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45976.660820138888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45976.660820138888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45976.660820138888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45976.660820138888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45976.660820138888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45976.660820138888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45976.660820138888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45976.660820138888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45976.660820138888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45976.660820138888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45976.660820138888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45976.660820138888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45976.660820138888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45976.660820138888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45976.660820138888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45976.660820138888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45976.660820138888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45976.660820138888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45976.660820138888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45976.660820138888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45976.660820138888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45976.660820138888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45976.660820138888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45976.660820138888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45976.660820138888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45976.660820138888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45976.660820138888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45976.660820138888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45976.660820138888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45976.660820138888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45976.660820138888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45976.660820138888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45976.660820138888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45976.660820138888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45976.660820138888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45976.660820138888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45976.660820138888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45976.660820138888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45976.660820138888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45976.660820138888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45976.660820138888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45976.660820138888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45976.660820138888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45976.660820138888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45976.660820138888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45976.660820138888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45976.660820138888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45976.660820138888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45976.660820138888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45976.660820138888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45976.660820138888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45976.660820138888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45976.660820138888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45976.660820138888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45976.660820138888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45976.660820138888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45976.660820138888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45976.660820138888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45976.660820138888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45976.660820138888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45976.660820138888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45976.660820138888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45976.660820138888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45976.660820138888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45976.660820138888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45976.660820138888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45976.660820138888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45976.660820138888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45976.660820138888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45976.660820138888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45976.660820138888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45976.660820138888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45976.660820138888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45976.660820138888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45976.660820138888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45976.660820138888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45976.660820138888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45976.660820138888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45976.660820138888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45976.660820138888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45976.660820138888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45976.660820138888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45976.660820138888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45976.660820138888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45976.660820138888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45976.660820138888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45976.660820138888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45976.660820138888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45976.660820138888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45976.660820138888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45976.660820138888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45976.660820138888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45976.660820138888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45976.660820138888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45976.660820138888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45976.660820138888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45976.660820138888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45976.660820138888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45976.660820138888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45976.660820138888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45976.660820138888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45976.660820138888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45976.660820138888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45976.660820138888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45976.660820138888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45976.660820138888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45976.660820138888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45976.660820138888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45976.660820138888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45976.660820138888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45976.660820138888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45976.660820138888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45976.660820138888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45976.660820138888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45976.660820138888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45976.660820138888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45976.660820138888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45976.660820138888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45976.660820138888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45976.660820138888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45976.660820138888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45976.660820138888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45976.660820138888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45976.660820138888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45976.660820138888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45976.660820138888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45976.660820138888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45976.660820138888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45976.660820138888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45976.660820138888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45976.660820138888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45976.660820138888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45976.660820138888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45976.660820138888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45976.660820138888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45976.660820138888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45976.660820138888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45976.660820138888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45976.660820138888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45976.660820138888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45976.660820138888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45976.660820138888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45976.660820138888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45976.660820138888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45976.660820138888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45976.660820138888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45976.660820138888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45976.660820138888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45976.660820138888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45976.660820138888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45976.660820138888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45976.660820138888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45976.660820138888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45976.660820138888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45976.660820138888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45976.660820138888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45976.660820138888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45976.660820138888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45976.660820138888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45976.660820138888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45976.660820138888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45976.660820138888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45976.660820138888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45976.660820138888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45976.660820138888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45976.660820138888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45976.660820138888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45976.660820138888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45976.660820138888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45976.660820138888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45976.660820138888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45976.660820138888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45976.660820138888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45976.660820138888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45976.660820138888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45976.660820138888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45976.660820138888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45976.660820138888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45976.660820138888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45976.660820138888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45976.660820138888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45976.660820138888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45976.660820138888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45976.660820138888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45976.660820138888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45976.660820138888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45976.660820138888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45976.660820138888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45976.660820138888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45976.660820138888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45976.660820138888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45976.660820138888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45976.660820138888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45976.660820138888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45976.660820138888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45976.660820138888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45976.660820138888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45976.660820138888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45976.660820138888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45976.660820138888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45976.660820138888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45976.660820138888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45976.660820138888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45976.660820138888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45976.660820138888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45976.660820138888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45976.660820138888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45976.660820138888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45976.660820138888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45976.660820138888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45976.660820138888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45976.660820138888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45976.660820138888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45976.660820138888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45976.660820138888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45976.660820138888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45976.660820138888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45976.660820138888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45976.660820138888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45976.660820138888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45976.660820138888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45976.660820138888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45976.660820138888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45976.660820138888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45976.660820138888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45976.660820138888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45976.660820138888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45976.660820138888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45976.660820138888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45976.660820138888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45976.660820138888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45976.660820138888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45976.660820138888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45976.660820138888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45976.660820138888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45976.660820138888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45976.660820138888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45976.660820138888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45976.660820138888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45976.660820138888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45976.660820138888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45976.660820138888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45976.660820138888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45976.660820138888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45976.660820138888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45976.660820138888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45976.660820138888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45976.660820138888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45976.660820138888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45976.660820138888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45976.660820138888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45976.660820138888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45976.660820138888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45976.660820138888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45976.660820138888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45976.660820138888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45976.660820138888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45976.660820138888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45976.660820138888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45976.660820138888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45976.660820138888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45976.660820138888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45976.660820138888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45976.660820138888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45976.660820138888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45976.660820138888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45976.660820138888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45976.660820138888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45976.660820138888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45976.660820138888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45976.660820138888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45976.660820138888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45976.660820138888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45976.660820138888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45976.660820138888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45976.660820138888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45976.660820138888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45976.660820138888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45976.660820138888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45976.660820138888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45976.660820138888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45976.660820138888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45976.660820138888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45976.660820138888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45976.660820138888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45976.660820138888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45976.660820138888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45976.660820138888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45976.660820138888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45976.660820138888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45976.660820138888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45976.660820138888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45976.660820138888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45976.660820138888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45976.660820138888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45976.660820138888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45976.660820138888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45976.660820138888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45976.660820138888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45976.660820138888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45976.660820138888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45976.660820138888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45976.660820138888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45976.660820138888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45976.660820138888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45976.660820138888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45976.660820138888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45976.660820138888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45976.660820138888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45976.660820138888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45976.660820138888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45976.660820138888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45976.660820138888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45976.660820138888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45976.660820138888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45976.660820138888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45976.660820138888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45976.660820138888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45976.660820138888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45976.660820138888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45976.660820138888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45976.660820138888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45976.660820138888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45976.660820138888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45976.660820138888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45976.660820138888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45976.660820138888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45976.660820138888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45976.660820138888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45976.660820138888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45976.660820138888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45976.660820138888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45976.660820138888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45976.660820138888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45976.660820138888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45976.660820138888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45976.660820138888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45976.660820138888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45976.660820138888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45976.660820138888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45976.660820138888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45976.660820138888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45976.660820138888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45976.660820138888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45976.660820138888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45976.660820138888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45976.660820138888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45976.660820138888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45976.660820138888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45976.660820138888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45976.660820138888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45976.660820138888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45976.660820138888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45976.660820138888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45976.660820138888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45976.660820138888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45976.660820138888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45976.660820138888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45976.660820138888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45976.660820138888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45976.660820138888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45976.660820138888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45976.660820138888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45976.660820138888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45976.660820138888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45976.660820138888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45976.660820138888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45976.660820138888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45976.660820138888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45976.660820138888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45976.660820138888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45976.660820138888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45976.660820138888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45976.660820138888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45976.660820138888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45976.660820138888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45976.660820138888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45976.660820138888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45976.660820138888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45976.660820138888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45976.660820138888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45976.660820138888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45976.660820138888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45976.660820138888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45976.660820138888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45976.660820138888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45976.660820138888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45976.660820138888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45976.660820138888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45976.660820138888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45976.660820138888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45976.660820138888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45976.660820138888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45976.660820138888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45976.660820138888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45976.660820138888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45976.660820138888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45976.660820138888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45976.660820138888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45976.660820138888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45976.660820138888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45976.660820138888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45976.660820138888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45976.660820138888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45976.660820138888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45976.660820138888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45976.660820138888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45976.660820138888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45976.660820138888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45976.660820138888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45976.660820138888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45976.660820138888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45976.660820138888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45976.660820138888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45976.660820138888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45976.660820138888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45976.660820138888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45976.660820138888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45976.660820138888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45976.660820138888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45976.660820138888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45976.660820138888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45976.660820138888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45976.660820138888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45976.660820138888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45976.660820138888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45976.660820138888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45976.660820138888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45976.660820138888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45976.660820138888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45976.660820138888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45976.660820138888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45976.660820138888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45976.660820138888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45976.660820138888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45976.660820138888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45976.660820138888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45976.660820138888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45976.660820138888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45976.660820138888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45976.660820138888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45976.660820138888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45976.660820138888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45976.660820138888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45976.660820138888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45976.660820138888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45976.660820138888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45976.660820138888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45976.660820138888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45976.660820138888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45976.660820138888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45976.660820138888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45976.660820138888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45976.660820138888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45976.660820138888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45976.660820138888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45976.660820138888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45976.660820138888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45976.660820138888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45976.660820138888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45976.660820138888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45976.660820138888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45976.660820138888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45976.660820138888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45976.660820138888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45976.660820138888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45976.660820138888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45976.660820138888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45976.660820138888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45976.660820138888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45976.660820138888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45976.660820138888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45976.660820138888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45976.660820138888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45976.660820138888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45976.660820138888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45976.660820138888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45976.660820138888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45976.660820138888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45976.660820138888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45976.660820138888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45976.660820138888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45976.660820138888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45976.660820138888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45976.660820138888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45976.660820138888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45976.660820138888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45976.660820138888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45976.660820138888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45976.660820138888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45976.660820138888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45976.660820138888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45976.660820138888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45976.660820138888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45976.660820138888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45976.660820138888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45976.660820138888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45976.660820138888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45976.660820138888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45976.660820138888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45976.660820138888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45976.660820138888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45976.660820138888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45976.660820138888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45976.660820138888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45976.660820138888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45976.660820138888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45976.660820138888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45976.660820138888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45976.660820138888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45976.660820138888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45976.660820138888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45976.660820138888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45976.660820138888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45976.660820138888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45976.660820138888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45976.660820138888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45976.660820138888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45976.660820138888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45976.660820138888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45976.660820138888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45976.660820138888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45976.660820138888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45976.660820138888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45976.660820138888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45976.660820138888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45976.660820138888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45976.660820138888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45976.660820138888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45976.660820138888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45976.660820138888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45976.660820138888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45976.660820138888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45976.660820138888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45976.660820138888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45976.660820138888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45976.660820138888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45976.660820138888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45976.660820138888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45976.660820138888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45976.660820138888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45976.660820138888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45976.660820138888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45976.660820138888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45976.660820138888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45976.660820138888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45976.660820138888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45976.660820138888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45976.660820138888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45976.660820138888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45976.660820138888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45976.660820138888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45976.660820138888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45976.660820138888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45976.660820138888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45976.660820138888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45976.660820138888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45976.660820138888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45976.660820138888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45976.660820138888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45976.660820138888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45976.660820138888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45976.660820138888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45976.660820138888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45976.660820138888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45976.660820138888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45976.660820138888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45976.660820138888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45976.660820138888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45976.660820138888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45976.660820138888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45976.660820138888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45976.660820138888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45976.660820138888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45976.660820138888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45976.660820138888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45976.660820138888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45976.660820138888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45976.660820138888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45976.660820138888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45976.660820138888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45976.660820138888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45976.660820138888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45976.660820138888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45976.660820138888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45976.660820138888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45976.660820138888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45976.660820138888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45976.660820138888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45976.660820138888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45976.660820138888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45976.660820138888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45976.660820138888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45976.660820138888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45976.660820138888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45976.660820138888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45976.660820138888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45976.660820138888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45976.660820138888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45976.660820138888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45976.660820138888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45976.660820138888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45976.660820138888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45976.660820138888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45976.660820138888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45976.660820138888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45976.660820138888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45976.660820138888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45976.660820138888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45976.660820138888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45976.660820138888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45976.660820138888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45976.660820138888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45976.660820138888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45976.660820138888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45976.660820138888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45976.660820138888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45976.660820138888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45976.660820138888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45976.660820138888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45976.660820138888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45976.660820138888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45976.660820138888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45976.660820138888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45976.660820138888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45976.660820138888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45976.660820138888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45976.660820138888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45976.660820138888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45976.660820138888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45976.660820138888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45976.660820138888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45976.660820138888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45976.660820138888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45976.660820138888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45976.660820138888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45976.660820138888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45976.660820138888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45976.660820138888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45976.660820138888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45976.660820138888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45976.660820138888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45976.660820138888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45976.660820138888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45976.660820138888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45976.660820138888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45976.660820138888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45976.660820138888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45976.660820138888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45976.660820138888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45976.660820138888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45976.660820138888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45976.660820138888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45976.660820138888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45976.660820138888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45976.660820138888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45976.660820138888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45976.660820138888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45976.660820138888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45976.660820138888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45976.660820138888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45976.660820138888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45976.660820138888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45976.660820138888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45976.660820138888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45976.660820138888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45976.660820138888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45976.660820138888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45976.660820138888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45976.660820138888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45976.660820138888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45976.660820138888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45976.660820138888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45976.660820138888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45976.660820138888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45976.660820138888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45976.660820138888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45976.660820138888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45976.660820138888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45976.660820138888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45976.660820138888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45976.660820138888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45976.660820138888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45976.660820138888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45976.660820138888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45976.660820138888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45976.660820138888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45976.660820138888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45976.660820138888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45976.660820138888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45976.660820138888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45976.660820138888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45976.660820138888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45976.660820138888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45976.660820138888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45976.660820138888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45976.660820138888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45976.660820138888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45976.660820138888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45976.660820138888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45976.660820138888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45976.660820138888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45976.660820138888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45976.660820138888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45976.660820138888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45976.660820138888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45976.660820138888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45976.660820138888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45976.660820138888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45976.660820138888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45976.660820138888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45976.660820138888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45976.660820138888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45976.660820138888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45976.660820138888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45976.660820138888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45976.660820138888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45976.660820138888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45976.660820138888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45976.660820138888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45976.660820138888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45976.660820138888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45976.660820138888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45976.660820138888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45976.660820138888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45976.660820138888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45976.660820138888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45976.660820138888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45976.660820138888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45976.660820138888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45976.660820138888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45976.660820138888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45976.660820138888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45976.660820138888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45976.660820138888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45976.660820138888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45976.660820138888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45976.660820138888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45976.660820138888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45976.660820138888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45976.660820138888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45976.660820138888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45976.660820138888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45976.660820138888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45976.660820138888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273.18010254629189</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0.20880624999699648</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7.1711342592607252E-2</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30502</v>
      </c>
      <c r="E5" s="95" t="s">
        <v>39021</v>
      </c>
      <c r="F5" s="96"/>
      <c r="G5" s="97">
        <f ca="1">IFERROR(NOW()-F5,"")</f>
        <v>45976.660820138888</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45976.660820138888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45976.660820138888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45976.660820138888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45976.660820138888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45976.660820138888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45976.660820138888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45976.660820138888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45976.660820138888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45976.660820138888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45976.660820138888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45976.660820138888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45976.660820138888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45976.660820138888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45976.660820138888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45976.660820138888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45976.660820138888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45976.660820138888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45976.660820138888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45976.660820138888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45976.660820138888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45976.660820138888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45976.660820138888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45976.660820138888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45976.660820138888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45976.660820138888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45976.660820138888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45976.660820138888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45976.660820138888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45976.660820138888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45976.660820138888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45976.660820138888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45976.660820138888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45976.660820138888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45976.660820138888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45976.660820138888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45976.660820138888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45976.660820138888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45976.660820138888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45976.660820138888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45976.660820138888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45976.660820138888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45976.660820138888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45976.660820138888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45976.660820138888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45976.660820138888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45976.660820138888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45976.660820138888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45976.660820138888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45976.660820138888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45976.660820138888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45976.660820138888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45976.660820138888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45976.660820138888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45976.660820138888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45976.660820138888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45976.660820138888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45976.660820138888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45976.660820138888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45976.660820138888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45976.660820138888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45976.660820138888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45976.660820138888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45976.660820138888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45976.660820138888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45976.660820138888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45976.660820138888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45976.660820138888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45976.660820138888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45976.660820138888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45976.660820138888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45976.660820138888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45976.660820138888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45976.660820138888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45976.660820138888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45976.660820138888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45976.660820138888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45976.660820138888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45976.660820138888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45976.660820138888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45976.660820138888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45976.660820138888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45976.660820138888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45976.660820138888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45976.660820138888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84.828759953699773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39026</v>
      </c>
      <c r="F3" s="38">
        <v>45926.188877314817</v>
      </c>
      <c r="G3" s="116">
        <f t="shared" ref="G3" ca="1" si="0">IFERROR(NOW()-F3,"")</f>
        <v>50.471942824071448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39026</v>
      </c>
      <c r="F4" s="125">
        <v>45948.661111111112</v>
      </c>
      <c r="G4" s="126">
        <f t="shared" ref="G4" ca="1" si="1">IFERROR(NOW()-F4,"")</f>
        <v>27.99970902777568</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33539</v>
      </c>
      <c r="E6" s="124" t="s">
        <v>39026</v>
      </c>
      <c r="F6" s="124"/>
      <c r="G6" s="126">
        <f t="shared" ref="G6:G44" ca="1" si="2">IFERROR(NOW()-F6,"")</f>
        <v>45976.660820138888</v>
      </c>
      <c r="H6" s="125">
        <v>45976.204270833332</v>
      </c>
      <c r="I6" s="124" t="str">
        <f>IFERROR(VLOOKUP(D6,DB!A:F,6,0),"")</f>
        <v>SCECO</v>
      </c>
      <c r="J6" s="124" t="str">
        <f>IFERROR(VLOOKUP(D6,DB!A:G,7,0),"")</f>
        <v>No BB Design</v>
      </c>
      <c r="K6" s="124" t="s">
        <v>39129</v>
      </c>
      <c r="L6" s="124" t="str">
        <f>IFERROR(VLOOKUP(D6,DB!A:I,9,0),"")</f>
        <v>Latis</v>
      </c>
    </row>
    <row r="7" spans="1:13">
      <c r="A7" s="124" t="s">
        <v>39130</v>
      </c>
      <c r="B7" s="124" t="str">
        <f>IFERROR(VLOOKUP(D7,DB!A:K,11,0),"")</f>
        <v>R5</v>
      </c>
      <c r="C7" s="124">
        <v>1</v>
      </c>
      <c r="D7" s="124" t="s">
        <v>38409</v>
      </c>
      <c r="E7" s="124" t="s">
        <v>39021</v>
      </c>
      <c r="F7" s="124"/>
      <c r="G7" s="126">
        <f t="shared" ca="1" si="2"/>
        <v>45976.660820138888</v>
      </c>
      <c r="H7" s="125">
        <v>45976.36105324074</v>
      </c>
      <c r="I7" s="124" t="str">
        <f>IFERROR(VLOOKUP(D7,DB!A:F,6,0),"")</f>
        <v>SCECO</v>
      </c>
      <c r="J7" s="124" t="str">
        <f>IFERROR(VLOOKUP(D7,DB!A:G,7,0),"")</f>
        <v>Good</v>
      </c>
      <c r="K7" s="124" t="s">
        <v>39131</v>
      </c>
      <c r="L7" s="124" t="str">
        <f>IFERROR(VLOOKUP(D7,DB!A:I,9,0),"")</f>
        <v>Latis</v>
      </c>
    </row>
    <row r="8" spans="1:13">
      <c r="A8" s="124" t="s">
        <v>39130</v>
      </c>
      <c r="B8" s="124" t="str">
        <f>IFERROR(VLOOKUP(D8,DB!A:K,11,0),"")</f>
        <v>R5</v>
      </c>
      <c r="C8" s="124">
        <v>3</v>
      </c>
      <c r="D8" s="124" t="s">
        <v>38148</v>
      </c>
      <c r="E8" s="124" t="s">
        <v>39021</v>
      </c>
      <c r="F8" s="124"/>
      <c r="G8" s="126">
        <f t="shared" ca="1" si="2"/>
        <v>45976.660820138888</v>
      </c>
      <c r="H8" s="125">
        <v>45976.442164351851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5</v>
      </c>
      <c r="D9" s="124" t="s">
        <v>33151</v>
      </c>
      <c r="E9" s="124" t="s">
        <v>39026</v>
      </c>
      <c r="F9" s="158">
        <v>45976.577650462961</v>
      </c>
      <c r="G9" s="126">
        <f t="shared" ca="1" si="2"/>
        <v>8.3169675926910713E-2</v>
      </c>
      <c r="H9" s="125">
        <v>45976.565104166664</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45976.660820138888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45976.660820138888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45976.660820138888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45976.660820138888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45976.660820138888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45976.660820138888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45976.660820138888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45976.660820138888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45976.660820138888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45976.660820138888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45976.660820138888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45976.660820138888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45976.660820138888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45976.660820138888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45976.660820138888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45976.660820138888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45976.660820138888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45976.660820138888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45976.660820138888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45976.660820138888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45976.660820138888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45976.660820138888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45976.660820138888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45976.660820138888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45976.660820138888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45976.660820138888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45976.660820138888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45976.660820138888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45976.660820138888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45976.660820138888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45976.660820138888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45976.660820138888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45976.660820138888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45976.660820138888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45976.660820138888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ref="G45:G108" ca="1" si="3">IFERROR(NOW()-F45,"")</f>
        <v>45976.660820138888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45976.660820138888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45976.660820138888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45976.660820138888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45976.660820138888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45976.660820138888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45976.660820138888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45976.660820138888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45976.660820138888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45976.660820138888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45976.660820138888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45976.660820138888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45976.660820138888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45976.660820138888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45976.660820138888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45976.660820138888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45976.660820138888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45976.660820138888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45976.660820138888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45976.660820138888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45976.660820138888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45976.660820138888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45976.660820138888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45976.660820138888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45976.660820138888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45976.660820138888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45976.660820138888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45976.660820138888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45976.660820138888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45976.660820138888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45976.660820138888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45976.660820138888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45976.660820138888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45976.660820138888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45976.660820138888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45976.660820138888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45976.660820138888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45976.660820138888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45976.660820138888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45976.660820138888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45976.660820138888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45976.660820138888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45976.660820138888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45976.660820138888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45976.660820138888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45976.660820138888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45976.660820138888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45976.660820138888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45976.660820138888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45976.660820138888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45976.660820138888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45976.660820138888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45976.660820138888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45976.660820138888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45976.660820138888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45976.660820138888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45976.660820138888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45976.660820138888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45976.660820138888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45976.660820138888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45976.660820138888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45976.660820138888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45976.660820138888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45976.660820138888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4">IFERROR(NOW()-F109,"")</f>
        <v>45976.660820138888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45976.660820138888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45976.660820138888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45976.660820138888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45976.660820138888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45976.660820138888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45976.660820138888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45976.660820138888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45976.660820138888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45976.660820138888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45976.660820138888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45976.660820138888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45976.660820138888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45976.660820138888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45976.660820138888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45976.660820138888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45976.660820138888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45976.660820138888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45976.660820138888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45976.660820138888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45976.660820138888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45976.660820138888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45976.660820138888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45976.660820138888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45976.660820138888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45976.660820138888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45976.660820138888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45976.660820138888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45976.660820138888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45976.660820138888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45976.660820138888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45976.660820138888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45976.660820138888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45976.660820138888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45976.660820138888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45976.660820138888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45976.660820138888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45976.660820138888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45976.660820138888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45976.660820138888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45976.660820138888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45976.660820138888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45976.660820138888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45976.660820138888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45976.660820138888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45976.660820138888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45976.660820138888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45976.660820138888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45976.660820138888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45976.660820138888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45976.660820138888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45976.660820138888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45976.660820138888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45976.660820138888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45976.660820138888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45976.660820138888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45976.660820138888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45976.660820138888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45976.660820138888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45976.660820138888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45976.660820138888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45976.660820138888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45976.660820138888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45976.660820138888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5">IFERROR(NOW()-F173,"")</f>
        <v>45976.660820138888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45976.660820138888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45976.660820138888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45976.660820138888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45976.660820138888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45976.660820138888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45976.660820138888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45976.660820138888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45976.660820138888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45976.660820138888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45976.660820138888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45976.660820138888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45976.660820138888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45976.660820138888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45976.660820138888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45976.660820138888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45976.660820138888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45976.660820138888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45976.660820138888</v>
      </c>
      <c r="H191" s="124"/>
      <c r="I191" s="124" t="str">
        <f>IFERROR(VLOOKUP(D191,DB!A:F,6,0),"")</f>
        <v/>
      </c>
      <c r="J191" s="124" t="str">
        <f>IFERROR(VLOOKUP(D191,DB!A:G,7,0),"")</f>
        <v/>
      </c>
      <c r="K191" s="124"/>
      <c r="L191" s="124" t="str">
        <f>IFERROR(VLOOKUP(D191,DB!A:I,9,0),"")</f>
        <v/>
      </c>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1</v>
      </c>
      <c r="D2" s="141" t="s">
        <v>37870</v>
      </c>
      <c r="E2" s="124" t="s">
        <v>39021</v>
      </c>
      <c r="F2" s="143">
        <v>45976.598136574074</v>
      </c>
      <c r="G2" s="105">
        <f t="shared" ref="G2:G17" ca="1" si="0">IFERROR(NOW()-F2,"-")</f>
        <v>6.2683564814506099E-2</v>
      </c>
      <c r="H2" s="143">
        <v>45976.592048611114</v>
      </c>
      <c r="I2" s="141" t="str">
        <f>IFERROR(VLOOKUP(D2,DB!A:F,6,0),"")</f>
        <v>SCECO</v>
      </c>
      <c r="J2" s="141" t="str">
        <f>IFERROR(VLOOKUP(D2,DB!A:G,7,0),"")</f>
        <v>No BB Shifted</v>
      </c>
      <c r="K2" s="144" t="s">
        <v>39136</v>
      </c>
      <c r="L2" s="145" t="str">
        <f>IFERROR(VLOOKUP(D2,DB!A:I,9,0),"")</f>
        <v>Latis</v>
      </c>
    </row>
    <row r="3" spans="1:16382" ht="31.5" customHeight="1">
      <c r="A3" s="140" t="s">
        <v>39137</v>
      </c>
      <c r="B3" s="141" t="s">
        <v>5398</v>
      </c>
      <c r="C3" s="142">
        <v>1</v>
      </c>
      <c r="D3" s="141" t="s">
        <v>39138</v>
      </c>
      <c r="E3" s="124" t="s">
        <v>39021</v>
      </c>
      <c r="F3" s="159">
        <v>45976.638414351852</v>
      </c>
      <c r="G3" s="105">
        <f t="shared" ca="1" si="0"/>
        <v>2.2405787036404945E-2</v>
      </c>
      <c r="H3" s="143">
        <v>45976.632314814815</v>
      </c>
      <c r="I3" s="141" t="str">
        <f>IFERROR(VLOOKUP(D3,DB!A:F,6,0),"")</f>
        <v/>
      </c>
      <c r="J3" s="141" t="str">
        <f>IFERROR(VLOOKUP(D3,DB!A:G,7,0),"")</f>
        <v/>
      </c>
      <c r="K3" s="144" t="s">
        <v>39139</v>
      </c>
      <c r="L3" s="145" t="s">
        <v>39140</v>
      </c>
    </row>
    <row r="4" spans="1:16382" ht="31.5" customHeight="1">
      <c r="A4" s="140"/>
      <c r="B4" s="141" t="str">
        <f>IFERROR(VLOOKUP(D4,DB!A:K,11,0),"")</f>
        <v>R6</v>
      </c>
      <c r="C4" s="142">
        <v>1</v>
      </c>
      <c r="D4" s="141" t="s">
        <v>37870</v>
      </c>
      <c r="E4" s="124"/>
      <c r="F4" s="143"/>
      <c r="G4" s="105">
        <f t="shared" ca="1" si="0"/>
        <v>45976.660820138888</v>
      </c>
      <c r="H4" s="143"/>
      <c r="I4" s="141" t="str">
        <f>IFERROR(VLOOKUP(D4,DB!A:F,6,0),"")</f>
        <v>SCECO</v>
      </c>
      <c r="J4" s="141" t="str">
        <f>IFERROR(VLOOKUP(D4,DB!A:G,7,0),"")</f>
        <v>No BB Shifted</v>
      </c>
      <c r="K4" s="144"/>
      <c r="L4" s="145" t="str">
        <f>IFERROR(VLOOKUP(D4,DB!A:I,9,0),"")</f>
        <v>Latis</v>
      </c>
    </row>
    <row r="5" spans="1:16382" ht="31.5" customHeight="1">
      <c r="A5" s="140"/>
      <c r="B5" s="141" t="str">
        <f>IFERROR(VLOOKUP(D5,DB!A:K,11,0),"")</f>
        <v/>
      </c>
      <c r="C5" s="142"/>
      <c r="D5" s="141"/>
      <c r="E5" s="124"/>
      <c r="F5" s="143"/>
      <c r="G5" s="105">
        <f t="shared" ca="1" si="0"/>
        <v>45976.660820138888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45976.660820138888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45976.660820138888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45976.660820138888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45976.660820138888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45976.660820138888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45976.660820138888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45976.660820138888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45976.660820138888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45976.660820138888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45976.660820138888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45976.660820138888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45976.660820138888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45976.660820138888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45976.660820138888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45976.660820138888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45976.660820138888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45976.660820138888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45976.660820138888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45976.660820138888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45976.660820138888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45976.660820138888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45976.660820138888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45976.660820138888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45976.660820138888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45976.660820138888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45976.660820138888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45976.660820138888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45976.660820138888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45976.660820138888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45976.660820138888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45976.660820138888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45976.660820138888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45976.660820138888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45976.660820138888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45976.660820138888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45976.660820138888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45976.660820138888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45976.660820138888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45976.660820138888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45976.660820138888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45976.660820138888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45976.660820138888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45976.660820138888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45976.660820138888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45976.660820138888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45976.660820138888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45976.660820138888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45976.660820138888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45976.660820138888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45976.660820138888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45976.660820138888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45976.660820138888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45976.660820138888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45976.660820138888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45976.660820138888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45976.660820138888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45976.660820138888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45976.660820138888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45976.660820138888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45976.660820138888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45976.660820138888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45976.660820138888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45976.660820138888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45976.660820138888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45976.660820138888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45976.660820138888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45976.660820138888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45976.660820138888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45976.660820138888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45976.660820138888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45976.660820138888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45976.660820138888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45976.660820138888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45976.660820138888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45976.660820138888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45976.660820138888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45976.660820138888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45976.660820138888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45976.660820138888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45976.660820138888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45976.660820138888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45976.660820138888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45976.660820138888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45976.660820138888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45976.660820138888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45976.660820138888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45976.660820138888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45976.660820138888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45976.660820138888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45976.660820138888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45976.660820138888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45976.660820138888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45976.660820138888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45976.660820138888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45976.660820138888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45976.660820138888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45976.660820138888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45976.660820138888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45976.660820138888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45976.660820138888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45976.660820138888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45976.660820138888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45976.660820138888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45976.660820138888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45976.660820138888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45976.660820138888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45976.660820138888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45976.660820138888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45976.660820138888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45976.660820138888</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